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543A22AE-76B7-40FE-BC9E-BA68FD174CAD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調査書" sheetId="2" r:id="rId1"/>
    <sheet name="集計" sheetId="4" r:id="rId2"/>
  </sheets>
  <definedNames>
    <definedName name="_xlnm.Print_Area" localSheetId="1">集計!$A$1:$T$31</definedName>
    <definedName name="_xlnm.Print_Area" localSheetId="0">調査書!$A$1:$H$37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4" l="1"/>
  <c r="T7" i="4"/>
  <c r="T8" i="4"/>
  <c r="S4" i="4"/>
  <c r="T4" i="4" s="1"/>
  <c r="J4" i="4"/>
  <c r="S30" i="4"/>
  <c r="T30" i="4" s="1"/>
  <c r="S29" i="4"/>
  <c r="T29" i="4" s="1"/>
  <c r="S28" i="4"/>
  <c r="T28" i="4" s="1"/>
  <c r="S27" i="4"/>
  <c r="T27" i="4" s="1"/>
  <c r="S26" i="4"/>
  <c r="S25" i="4"/>
  <c r="T25" i="4" s="1"/>
  <c r="S22" i="4"/>
  <c r="T22" i="4" s="1"/>
  <c r="S21" i="4"/>
  <c r="T21" i="4" s="1"/>
  <c r="S20" i="4"/>
  <c r="T20" i="4" s="1"/>
  <c r="S19" i="4"/>
  <c r="T19" i="4" s="1"/>
  <c r="S18" i="4"/>
  <c r="T18" i="4" s="1"/>
  <c r="S15" i="4"/>
  <c r="T15" i="4" s="1"/>
  <c r="S14" i="4"/>
  <c r="T14" i="4" s="1"/>
  <c r="S13" i="4"/>
  <c r="T13" i="4" s="1"/>
  <c r="S12" i="4"/>
  <c r="T12" i="4" s="1"/>
  <c r="S11" i="4"/>
  <c r="T11" i="4" s="1"/>
  <c r="S8" i="4"/>
  <c r="S7" i="4"/>
  <c r="S6" i="4"/>
  <c r="T6" i="4" s="1"/>
  <c r="S5" i="4"/>
  <c r="T5" i="4" s="1"/>
  <c r="J30" i="4" l="1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2" i="4"/>
  <c r="K22" i="4" s="1"/>
  <c r="J21" i="4"/>
  <c r="K21" i="4" s="1"/>
  <c r="J20" i="4"/>
  <c r="K20" i="4" s="1"/>
  <c r="J19" i="4"/>
  <c r="K19" i="4" s="1"/>
  <c r="J18" i="4"/>
  <c r="K18" i="4" s="1"/>
  <c r="J15" i="4"/>
  <c r="K15" i="4" s="1"/>
  <c r="J14" i="4"/>
  <c r="K14" i="4" s="1"/>
  <c r="J13" i="4"/>
  <c r="K13" i="4" s="1"/>
  <c r="J12" i="4"/>
  <c r="K12" i="4" s="1"/>
  <c r="J11" i="4"/>
  <c r="K11" i="4" s="1"/>
  <c r="J5" i="4"/>
  <c r="K5" i="4" s="1"/>
  <c r="J6" i="4"/>
  <c r="K6" i="4" s="1"/>
  <c r="J7" i="4"/>
  <c r="K7" i="4" s="1"/>
  <c r="J8" i="4"/>
  <c r="K8" i="4" s="1"/>
  <c r="K4" i="4"/>
</calcChain>
</file>

<file path=xl/sharedStrings.xml><?xml version="1.0" encoding="utf-8"?>
<sst xmlns="http://schemas.openxmlformats.org/spreadsheetml/2006/main" count="180" uniqueCount="47">
  <si>
    <t>★ザル</t>
    <phoneticPr fontId="1"/>
  </si>
  <si>
    <t>★ボール</t>
    <phoneticPr fontId="1"/>
  </si>
  <si>
    <t>希望個数</t>
    <rPh sb="0" eb="2">
      <t>キボウ</t>
    </rPh>
    <rPh sb="2" eb="4">
      <t>コスウ</t>
    </rPh>
    <phoneticPr fontId="1"/>
  </si>
  <si>
    <t>★大鍋</t>
    <rPh sb="1" eb="2">
      <t>オオ</t>
    </rPh>
    <rPh sb="2" eb="3">
      <t>ナベ</t>
    </rPh>
    <phoneticPr fontId="1"/>
  </si>
  <si>
    <t>特大</t>
    <rPh sb="0" eb="2">
      <t>トクダイ</t>
    </rPh>
    <phoneticPr fontId="1"/>
  </si>
  <si>
    <t>大</t>
    <rPh sb="0" eb="1">
      <t>ダイ</t>
    </rPh>
    <phoneticPr fontId="1"/>
  </si>
  <si>
    <t>中</t>
    <rPh sb="0" eb="1">
      <t>チュウ</t>
    </rPh>
    <phoneticPr fontId="1"/>
  </si>
  <si>
    <t>小</t>
    <rPh sb="0" eb="1">
      <t>ショウ</t>
    </rPh>
    <phoneticPr fontId="1"/>
  </si>
  <si>
    <t>特小</t>
    <rPh sb="0" eb="1">
      <t>トク</t>
    </rPh>
    <rPh sb="1" eb="2">
      <t>ショウ</t>
    </rPh>
    <phoneticPr fontId="1"/>
  </si>
  <si>
    <t>大きさ</t>
    <rPh sb="0" eb="1">
      <t>オオ</t>
    </rPh>
    <phoneticPr fontId="1"/>
  </si>
  <si>
    <t>大きさ</t>
    <rPh sb="0" eb="1">
      <t>オオ</t>
    </rPh>
    <phoneticPr fontId="1"/>
  </si>
  <si>
    <t>在庫</t>
    <rPh sb="0" eb="2">
      <t>ザイコ</t>
    </rPh>
    <phoneticPr fontId="1"/>
  </si>
  <si>
    <t>外径（cm）</t>
    <rPh sb="0" eb="1">
      <t>ソト</t>
    </rPh>
    <rPh sb="1" eb="2">
      <t>ケイ</t>
    </rPh>
    <phoneticPr fontId="1"/>
  </si>
  <si>
    <t>深さ（cm）</t>
    <rPh sb="0" eb="1">
      <t>フカ</t>
    </rPh>
    <phoneticPr fontId="1"/>
  </si>
  <si>
    <t>実施責任者</t>
  </si>
  <si>
    <t>連絡先住所</t>
  </si>
  <si>
    <r>
      <t>使用日</t>
    </r>
    <r>
      <rPr>
        <sz val="10"/>
        <color theme="1"/>
        <rFont val="ＭＳ Ｐゴシック"/>
        <family val="3"/>
        <charset val="128"/>
        <scheme val="minor"/>
      </rPr>
      <t>（○をつけてください）</t>
    </r>
    <rPh sb="0" eb="3">
      <t>シヨウビ</t>
    </rPh>
    <phoneticPr fontId="1"/>
  </si>
  <si>
    <t>★その他</t>
    <rPh sb="3" eb="4">
      <t>タ</t>
    </rPh>
    <phoneticPr fontId="1"/>
  </si>
  <si>
    <t>炊飯器（２升）</t>
    <rPh sb="0" eb="3">
      <t>スイハンキ</t>
    </rPh>
    <rPh sb="5" eb="6">
      <t>ショウ</t>
    </rPh>
    <phoneticPr fontId="1"/>
  </si>
  <si>
    <t>炊飯器（１升）</t>
    <rPh sb="0" eb="3">
      <t>スイハンキ</t>
    </rPh>
    <rPh sb="5" eb="6">
      <t>ショウ</t>
    </rPh>
    <phoneticPr fontId="1"/>
  </si>
  <si>
    <t>ゆりわ</t>
    <phoneticPr fontId="1"/>
  </si>
  <si>
    <t>※裏面へつづく</t>
    <rPh sb="1" eb="3">
      <t>ウラメン</t>
    </rPh>
    <phoneticPr fontId="1"/>
  </si>
  <si>
    <t>しゃもじ（大）</t>
    <rPh sb="5" eb="6">
      <t>ダイ</t>
    </rPh>
    <phoneticPr fontId="1"/>
  </si>
  <si>
    <t>希望数量</t>
    <rPh sb="0" eb="2">
      <t>キボウ</t>
    </rPh>
    <rPh sb="2" eb="4">
      <t>スウリョウ</t>
    </rPh>
    <phoneticPr fontId="1"/>
  </si>
  <si>
    <t>ガス炊飯器（５升）</t>
    <rPh sb="2" eb="5">
      <t>スイハンキ</t>
    </rPh>
    <rPh sb="7" eb="8">
      <t>ショウ</t>
    </rPh>
    <phoneticPr fontId="1"/>
  </si>
  <si>
    <t>　　　　　　　　　　　　　　　　　　　TEL</t>
    <phoneticPr fontId="1"/>
  </si>
  <si>
    <t>しゃもじ（中）</t>
    <rPh sb="5" eb="6">
      <t>チュウ</t>
    </rPh>
    <phoneticPr fontId="1"/>
  </si>
  <si>
    <t>婦人会</t>
    <rPh sb="0" eb="3">
      <t>フジンカイ</t>
    </rPh>
    <phoneticPr fontId="1"/>
  </si>
  <si>
    <t>ソフト</t>
    <phoneticPr fontId="1"/>
  </si>
  <si>
    <t>戌亥会</t>
    <rPh sb="0" eb="2">
      <t>イヌイ</t>
    </rPh>
    <rPh sb="2" eb="3">
      <t>カイ</t>
    </rPh>
    <phoneticPr fontId="1"/>
  </si>
  <si>
    <t>わいわい</t>
    <phoneticPr fontId="1"/>
  </si>
  <si>
    <t>絆の会</t>
    <rPh sb="0" eb="1">
      <t>キズナ</t>
    </rPh>
    <rPh sb="2" eb="3">
      <t>カイ</t>
    </rPh>
    <phoneticPr fontId="1"/>
  </si>
  <si>
    <t>シルバー</t>
    <phoneticPr fontId="1"/>
  </si>
  <si>
    <t>蒸し器２</t>
    <rPh sb="0" eb="1">
      <t>ム</t>
    </rPh>
    <rPh sb="2" eb="3">
      <t>キ</t>
    </rPh>
    <phoneticPr fontId="1"/>
  </si>
  <si>
    <t>合計</t>
    <rPh sb="0" eb="2">
      <t>ゴウケイ</t>
    </rPh>
    <phoneticPr fontId="1"/>
  </si>
  <si>
    <t>残数</t>
    <rPh sb="0" eb="1">
      <t>ノコ</t>
    </rPh>
    <rPh sb="1" eb="2">
      <t>スウ</t>
    </rPh>
    <phoneticPr fontId="1"/>
  </si>
  <si>
    <r>
      <t>・いきいき広場前日・当日に公民館の調理器具の使用希望がある場合、必要数を記入し、ご提出ください。
・</t>
    </r>
    <r>
      <rPr>
        <b/>
        <u/>
        <sz val="11"/>
        <color theme="1"/>
        <rFont val="ＭＳ Ｐゴシック"/>
        <family val="3"/>
        <charset val="128"/>
        <scheme val="minor"/>
      </rPr>
      <t>数量に限りがありますので、調理器具はできる限り各団体でご用意ください。</t>
    </r>
    <r>
      <rPr>
        <sz val="11"/>
        <color theme="1"/>
        <rFont val="ＭＳ Ｐゴシック"/>
        <family val="3"/>
        <charset val="128"/>
        <scheme val="minor"/>
      </rPr>
      <t xml:space="preserve">
・集計後、各団体の希望数が在庫数を超過した場合、数量の調整をお願いさせていただくことがあります。
・調理器具を持ち出す場合、必ず元の場所に返却してください。
・調理台下の棚の調理器具はその調理台のみでお使いください（持ち出し不可）</t>
    </r>
    <rPh sb="5" eb="7">
      <t>ヒロバ</t>
    </rPh>
    <rPh sb="7" eb="9">
      <t>ゼンジツ</t>
    </rPh>
    <rPh sb="10" eb="12">
      <t>トウジツ</t>
    </rPh>
    <rPh sb="13" eb="16">
      <t>コウミンカン</t>
    </rPh>
    <rPh sb="17" eb="19">
      <t>チョウリ</t>
    </rPh>
    <rPh sb="19" eb="21">
      <t>キグ</t>
    </rPh>
    <rPh sb="22" eb="24">
      <t>シヨウ</t>
    </rPh>
    <rPh sb="24" eb="26">
      <t>キボウ</t>
    </rPh>
    <rPh sb="29" eb="31">
      <t>バアイ</t>
    </rPh>
    <rPh sb="32" eb="35">
      <t>ヒツヨウスウ</t>
    </rPh>
    <rPh sb="36" eb="38">
      <t>キニュウ</t>
    </rPh>
    <rPh sb="41" eb="43">
      <t>テイシュツ</t>
    </rPh>
    <rPh sb="50" eb="52">
      <t>スウリョウ</t>
    </rPh>
    <rPh sb="53" eb="54">
      <t>カギ</t>
    </rPh>
    <rPh sb="63" eb="65">
      <t>チョウリ</t>
    </rPh>
    <rPh sb="65" eb="67">
      <t>キグ</t>
    </rPh>
    <rPh sb="71" eb="72">
      <t>カギ</t>
    </rPh>
    <rPh sb="73" eb="76">
      <t>カクダンタイ</t>
    </rPh>
    <rPh sb="78" eb="80">
      <t>ヨウイ</t>
    </rPh>
    <rPh sb="87" eb="89">
      <t>シュウケイ</t>
    </rPh>
    <rPh sb="89" eb="90">
      <t>ゴ</t>
    </rPh>
    <rPh sb="91" eb="94">
      <t>カクダンタイ</t>
    </rPh>
    <rPh sb="95" eb="97">
      <t>キボウ</t>
    </rPh>
    <rPh sb="97" eb="98">
      <t>スウ</t>
    </rPh>
    <rPh sb="103" eb="105">
      <t>チョウカ</t>
    </rPh>
    <rPh sb="107" eb="109">
      <t>バアイ</t>
    </rPh>
    <rPh sb="110" eb="112">
      <t>スウリョウ</t>
    </rPh>
    <rPh sb="113" eb="115">
      <t>チョウセイ</t>
    </rPh>
    <rPh sb="117" eb="118">
      <t>ネガ</t>
    </rPh>
    <rPh sb="136" eb="138">
      <t>チョウリ</t>
    </rPh>
    <rPh sb="138" eb="140">
      <t>キグ</t>
    </rPh>
    <rPh sb="141" eb="142">
      <t>モ</t>
    </rPh>
    <rPh sb="143" eb="144">
      <t>ダ</t>
    </rPh>
    <rPh sb="145" eb="147">
      <t>バアイ</t>
    </rPh>
    <rPh sb="148" eb="149">
      <t>カナラ</t>
    </rPh>
    <rPh sb="150" eb="151">
      <t>モト</t>
    </rPh>
    <rPh sb="152" eb="154">
      <t>バショ</t>
    </rPh>
    <rPh sb="155" eb="157">
      <t>ヘンキャク</t>
    </rPh>
    <rPh sb="166" eb="168">
      <t>チョウリ</t>
    </rPh>
    <rPh sb="168" eb="169">
      <t>ダイ</t>
    </rPh>
    <rPh sb="169" eb="170">
      <t>シタ</t>
    </rPh>
    <rPh sb="171" eb="172">
      <t>タナ</t>
    </rPh>
    <rPh sb="173" eb="175">
      <t>チョウリ</t>
    </rPh>
    <rPh sb="175" eb="177">
      <t>キグ</t>
    </rPh>
    <rPh sb="180" eb="182">
      <t>チョウリ</t>
    </rPh>
    <rPh sb="182" eb="183">
      <t>ダイ</t>
    </rPh>
    <rPh sb="187" eb="188">
      <t>ツカ</t>
    </rPh>
    <rPh sb="194" eb="195">
      <t>モ</t>
    </rPh>
    <rPh sb="196" eb="197">
      <t>ダ</t>
    </rPh>
    <rPh sb="198" eb="200">
      <t>フカ</t>
    </rPh>
    <phoneticPr fontId="1"/>
  </si>
  <si>
    <t>やかん</t>
    <phoneticPr fontId="1"/>
  </si>
  <si>
    <t>いきいき広場　公民館調理器具使用希望集計</t>
    <rPh sb="18" eb="20">
      <t>シュウケイ</t>
    </rPh>
    <phoneticPr fontId="1"/>
  </si>
  <si>
    <t>ゆりわ</t>
    <phoneticPr fontId="1"/>
  </si>
  <si>
    <t>60cm</t>
    <phoneticPr fontId="1"/>
  </si>
  <si>
    <t>48cm</t>
    <phoneticPr fontId="1"/>
  </si>
  <si>
    <t>42cm</t>
    <phoneticPr fontId="1"/>
  </si>
  <si>
    <t>36cm</t>
    <phoneticPr fontId="1"/>
  </si>
  <si>
    <t>団体名</t>
    <rPh sb="0" eb="2">
      <t>ダンタイ</t>
    </rPh>
    <rPh sb="2" eb="3">
      <t>メイ</t>
    </rPh>
    <phoneticPr fontId="1"/>
  </si>
  <si>
    <t>10/31　・　11/1</t>
    <phoneticPr fontId="1"/>
  </si>
  <si>
    <r>
      <rPr>
        <sz val="16"/>
        <color theme="1"/>
        <rFont val="ＭＳ Ｐゴシック"/>
        <family val="3"/>
        <charset val="128"/>
        <scheme val="minor"/>
      </rPr>
      <t>『いきいき広場　公民館調理器具使用希望調査書』</t>
    </r>
    <r>
      <rPr>
        <sz val="14"/>
        <color theme="1"/>
        <rFont val="ＭＳ Ｐゴシック"/>
        <family val="3"/>
        <charset val="128"/>
        <scheme val="minor"/>
      </rPr>
      <t xml:space="preserve">
　　　　　　　　　　　　　　</t>
    </r>
    <r>
      <rPr>
        <sz val="12"/>
        <color theme="1"/>
        <rFont val="ＭＳ Ｐゴシック"/>
        <family val="3"/>
        <charset val="128"/>
        <scheme val="minor"/>
      </rPr>
      <t>令和８年９月１５日（火）までに生涯学習課にご提出ください。
     　　　　　</t>
    </r>
    <r>
      <rPr>
        <sz val="12"/>
        <color rgb="FFFF0000"/>
        <rFont val="ＭＳ Ｐゴシック"/>
        <family val="3"/>
        <charset val="128"/>
        <scheme val="minor"/>
      </rPr>
      <t>※希望がない場合提出不要です。</t>
    </r>
    <rPh sb="8" eb="11">
      <t>コウミンカン</t>
    </rPh>
    <rPh sb="11" eb="13">
      <t>チョウリ</t>
    </rPh>
    <rPh sb="13" eb="15">
      <t>キグ</t>
    </rPh>
    <rPh sb="15" eb="17">
      <t>シヨウ</t>
    </rPh>
    <rPh sb="17" eb="19">
      <t>キボウ</t>
    </rPh>
    <rPh sb="19" eb="21">
      <t>チョウサ</t>
    </rPh>
    <rPh sb="21" eb="22">
      <t>ショ</t>
    </rPh>
    <rPh sb="41" eb="43">
      <t>レイワ</t>
    </rPh>
    <rPh sb="51" eb="52">
      <t>カ</t>
    </rPh>
    <rPh sb="56" eb="61">
      <t>ショウガイガクシュウカ</t>
    </rPh>
    <rPh sb="63" eb="65">
      <t>テイシュツ</t>
    </rPh>
    <rPh sb="82" eb="84">
      <t>キボウ</t>
    </rPh>
    <rPh sb="87" eb="89">
      <t>バアイ</t>
    </rPh>
    <rPh sb="89" eb="91">
      <t>テイシュツ</t>
    </rPh>
    <rPh sb="91" eb="93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</si>
</sst>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/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11" fillId="0" borderId="0" xfId="0" applyFont="1" applyAlignment="1"/>
    <xf numFmtId="0" fontId="10" fillId="0" borderId="1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10" fillId="0" borderId="0" xfId="0" applyFont="1" applyAlignment="1">
      <alignment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56" fontId="8" fillId="0" borderId="6" xfId="0" applyNumberFormat="1" applyFont="1" applyBorder="1" applyAlignment="1">
      <alignment horizontal="center"/>
    </xf>
    <xf numFmtId="56" fontId="3" fillId="0" borderId="0" xfId="0" applyNumberFormat="1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Relationship Id="rId6" Type="http://schemas.microsoft.com/office/2007/relationships/hdphoto" Target="../media/hdphoto3.wdp"/><Relationship Id="rId5" Type="http://schemas.openxmlformats.org/officeDocument/2006/relationships/image" Target="../media/image3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29</xdr:row>
      <xdr:rowOff>85725</xdr:rowOff>
    </xdr:from>
    <xdr:to>
      <xdr:col>7</xdr:col>
      <xdr:colOff>512371</xdr:colOff>
      <xdr:row>29</xdr:row>
      <xdr:rowOff>1257299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6452" b="-1"/>
        <a:stretch/>
      </xdr:blipFill>
      <xdr:spPr>
        <a:xfrm>
          <a:off x="85724" y="14439900"/>
          <a:ext cx="6781727" cy="1171574"/>
        </a:xfrm>
        <a:prstGeom prst="rect">
          <a:avLst/>
        </a:prstGeom>
      </xdr:spPr>
    </xdr:pic>
    <xdr:clientData/>
  </xdr:twoCellAnchor>
  <xdr:twoCellAnchor editAs="oneCell">
    <xdr:from>
      <xdr:col>0</xdr:col>
      <xdr:colOff>114299</xdr:colOff>
      <xdr:row>21</xdr:row>
      <xdr:rowOff>78169</xdr:rowOff>
    </xdr:from>
    <xdr:to>
      <xdr:col>7</xdr:col>
      <xdr:colOff>510540</xdr:colOff>
      <xdr:row>21</xdr:row>
      <xdr:rowOff>1272540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6677"/>
        <a:stretch/>
      </xdr:blipFill>
      <xdr:spPr>
        <a:xfrm>
          <a:off x="114299" y="6688519"/>
          <a:ext cx="6762751" cy="11981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45826</xdr:rowOff>
    </xdr:from>
    <xdr:to>
      <xdr:col>8</xdr:col>
      <xdr:colOff>0</xdr:colOff>
      <xdr:row>13</xdr:row>
      <xdr:rowOff>1278033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6126"/>
          <a:ext cx="7010400" cy="1222682"/>
        </a:xfrm>
        <a:prstGeom prst="rect">
          <a:avLst/>
        </a:prstGeom>
      </xdr:spPr>
    </xdr:pic>
    <xdr:clientData/>
  </xdr:twoCellAnchor>
  <xdr:twoCellAnchor>
    <xdr:from>
      <xdr:col>5</xdr:col>
      <xdr:colOff>1847850</xdr:colOff>
      <xdr:row>13</xdr:row>
      <xdr:rowOff>1285875</xdr:rowOff>
    </xdr:from>
    <xdr:to>
      <xdr:col>6</xdr:col>
      <xdr:colOff>676275</xdr:colOff>
      <xdr:row>13</xdr:row>
      <xdr:rowOff>1647825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29275" y="37433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特大</a:t>
          </a:r>
        </a:p>
      </xdr:txBody>
    </xdr:sp>
    <xdr:clientData/>
  </xdr:twoCellAnchor>
  <xdr:twoCellAnchor>
    <xdr:from>
      <xdr:col>5</xdr:col>
      <xdr:colOff>266700</xdr:colOff>
      <xdr:row>13</xdr:row>
      <xdr:rowOff>1285875</xdr:rowOff>
    </xdr:from>
    <xdr:to>
      <xdr:col>5</xdr:col>
      <xdr:colOff>990600</xdr:colOff>
      <xdr:row>13</xdr:row>
      <xdr:rowOff>1647825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48125" y="368617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大</a:t>
          </a:r>
        </a:p>
      </xdr:txBody>
    </xdr:sp>
    <xdr:clientData/>
  </xdr:twoCellAnchor>
  <xdr:twoCellAnchor>
    <xdr:from>
      <xdr:col>3</xdr:col>
      <xdr:colOff>361950</xdr:colOff>
      <xdr:row>13</xdr:row>
      <xdr:rowOff>1285875</xdr:rowOff>
    </xdr:from>
    <xdr:to>
      <xdr:col>4</xdr:col>
      <xdr:colOff>400050</xdr:colOff>
      <xdr:row>13</xdr:row>
      <xdr:rowOff>1647825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37433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中</a:t>
          </a:r>
        </a:p>
      </xdr:txBody>
    </xdr:sp>
    <xdr:clientData/>
  </xdr:twoCellAnchor>
  <xdr:twoCellAnchor>
    <xdr:from>
      <xdr:col>1</xdr:col>
      <xdr:colOff>542925</xdr:colOff>
      <xdr:row>13</xdr:row>
      <xdr:rowOff>1285875</xdr:rowOff>
    </xdr:from>
    <xdr:to>
      <xdr:col>2</xdr:col>
      <xdr:colOff>533400</xdr:colOff>
      <xdr:row>13</xdr:row>
      <xdr:rowOff>1647825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90650" y="368617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小</a:t>
          </a:r>
        </a:p>
      </xdr:txBody>
    </xdr:sp>
    <xdr:clientData/>
  </xdr:twoCellAnchor>
  <xdr:twoCellAnchor>
    <xdr:from>
      <xdr:col>0</xdr:col>
      <xdr:colOff>171450</xdr:colOff>
      <xdr:row>13</xdr:row>
      <xdr:rowOff>1285875</xdr:rowOff>
    </xdr:from>
    <xdr:to>
      <xdr:col>1</xdr:col>
      <xdr:colOff>47625</xdr:colOff>
      <xdr:row>13</xdr:row>
      <xdr:rowOff>1647825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1450" y="37433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特小</a:t>
          </a:r>
        </a:p>
      </xdr:txBody>
    </xdr:sp>
    <xdr:clientData/>
  </xdr:twoCellAnchor>
  <xdr:twoCellAnchor>
    <xdr:from>
      <xdr:col>5</xdr:col>
      <xdr:colOff>1543050</xdr:colOff>
      <xdr:row>13</xdr:row>
      <xdr:rowOff>581025</xdr:rowOff>
    </xdr:from>
    <xdr:to>
      <xdr:col>7</xdr:col>
      <xdr:colOff>381000</xdr:colOff>
      <xdr:row>13</xdr:row>
      <xdr:rowOff>581025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5324475" y="2981325"/>
          <a:ext cx="1419225" cy="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1514475</xdr:colOff>
      <xdr:row>13</xdr:row>
      <xdr:rowOff>552450</xdr:rowOff>
    </xdr:from>
    <xdr:to>
      <xdr:col>5</xdr:col>
      <xdr:colOff>1514475</xdr:colOff>
      <xdr:row>13</xdr:row>
      <xdr:rowOff>1228725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295900" y="2952750"/>
          <a:ext cx="0" cy="67627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13</xdr:row>
      <xdr:rowOff>504825</xdr:rowOff>
    </xdr:from>
    <xdr:to>
      <xdr:col>5</xdr:col>
      <xdr:colOff>57150</xdr:colOff>
      <xdr:row>13</xdr:row>
      <xdr:rowOff>1181100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3838575" y="2905125"/>
          <a:ext cx="0" cy="67627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13</xdr:row>
      <xdr:rowOff>504825</xdr:rowOff>
    </xdr:from>
    <xdr:to>
      <xdr:col>5</xdr:col>
      <xdr:colOff>1238250</xdr:colOff>
      <xdr:row>13</xdr:row>
      <xdr:rowOff>514350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3819525" y="2905125"/>
          <a:ext cx="1200150" cy="952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200025</xdr:colOff>
      <xdr:row>13</xdr:row>
      <xdr:rowOff>609600</xdr:rowOff>
    </xdr:from>
    <xdr:to>
      <xdr:col>4</xdr:col>
      <xdr:colOff>533400</xdr:colOff>
      <xdr:row>13</xdr:row>
      <xdr:rowOff>619125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2514600" y="3009900"/>
          <a:ext cx="1019175" cy="952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13</xdr:row>
      <xdr:rowOff>647700</xdr:rowOff>
    </xdr:from>
    <xdr:to>
      <xdr:col>3</xdr:col>
      <xdr:colOff>247650</xdr:colOff>
      <xdr:row>13</xdr:row>
      <xdr:rowOff>1143000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2552700" y="3048000"/>
          <a:ext cx="9525" cy="4953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13</xdr:row>
      <xdr:rowOff>647700</xdr:rowOff>
    </xdr:from>
    <xdr:to>
      <xdr:col>2</xdr:col>
      <xdr:colOff>619125</xdr:colOff>
      <xdr:row>13</xdr:row>
      <xdr:rowOff>666750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1295400" y="3048000"/>
          <a:ext cx="904875" cy="1905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13</xdr:row>
      <xdr:rowOff>685800</xdr:rowOff>
    </xdr:from>
    <xdr:to>
      <xdr:col>1</xdr:col>
      <xdr:colOff>447675</xdr:colOff>
      <xdr:row>13</xdr:row>
      <xdr:rowOff>1152525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295400" y="3086100"/>
          <a:ext cx="0" cy="46672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13</xdr:row>
      <xdr:rowOff>733425</xdr:rowOff>
    </xdr:from>
    <xdr:to>
      <xdr:col>1</xdr:col>
      <xdr:colOff>142875</xdr:colOff>
      <xdr:row>13</xdr:row>
      <xdr:rowOff>752475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200025" y="3133725"/>
          <a:ext cx="790575" cy="1905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13</xdr:row>
      <xdr:rowOff>809625</xdr:rowOff>
    </xdr:from>
    <xdr:to>
      <xdr:col>0</xdr:col>
      <xdr:colOff>228600</xdr:colOff>
      <xdr:row>13</xdr:row>
      <xdr:rowOff>1152525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209550" y="3209925"/>
          <a:ext cx="19050" cy="3429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38099</xdr:colOff>
      <xdr:row>13</xdr:row>
      <xdr:rowOff>247650</xdr:rowOff>
    </xdr:from>
    <xdr:to>
      <xdr:col>7</xdr:col>
      <xdr:colOff>47624</xdr:colOff>
      <xdr:row>13</xdr:row>
      <xdr:rowOff>609600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714999" y="26479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55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5</xdr:col>
      <xdr:colOff>1485900</xdr:colOff>
      <xdr:row>13</xdr:row>
      <xdr:rowOff>714375</xdr:rowOff>
    </xdr:from>
    <xdr:to>
      <xdr:col>6</xdr:col>
      <xdr:colOff>219075</xdr:colOff>
      <xdr:row>13</xdr:row>
      <xdr:rowOff>1076325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67325" y="3114675"/>
          <a:ext cx="6286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23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5</xdr:col>
      <xdr:colOff>304799</xdr:colOff>
      <xdr:row>13</xdr:row>
      <xdr:rowOff>152400</xdr:rowOff>
    </xdr:from>
    <xdr:to>
      <xdr:col>5</xdr:col>
      <xdr:colOff>1000124</xdr:colOff>
      <xdr:row>13</xdr:row>
      <xdr:rowOff>514350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086224" y="255270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45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4</xdr:col>
      <xdr:colOff>752474</xdr:colOff>
      <xdr:row>13</xdr:row>
      <xdr:rowOff>666750</xdr:rowOff>
    </xdr:from>
    <xdr:to>
      <xdr:col>5</xdr:col>
      <xdr:colOff>666749</xdr:colOff>
      <xdr:row>13</xdr:row>
      <xdr:rowOff>1028700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52849" y="30670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20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3</xdr:col>
      <xdr:colOff>390524</xdr:colOff>
      <xdr:row>13</xdr:row>
      <xdr:rowOff>276225</xdr:rowOff>
    </xdr:from>
    <xdr:to>
      <xdr:col>4</xdr:col>
      <xdr:colOff>400049</xdr:colOff>
      <xdr:row>13</xdr:row>
      <xdr:rowOff>638175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705099" y="267652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40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3</xdr:col>
      <xdr:colOff>161924</xdr:colOff>
      <xdr:row>13</xdr:row>
      <xdr:rowOff>714375</xdr:rowOff>
    </xdr:from>
    <xdr:to>
      <xdr:col>4</xdr:col>
      <xdr:colOff>171449</xdr:colOff>
      <xdr:row>13</xdr:row>
      <xdr:rowOff>1076325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476499" y="31146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18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1</xdr:col>
      <xdr:colOff>571499</xdr:colOff>
      <xdr:row>13</xdr:row>
      <xdr:rowOff>333375</xdr:rowOff>
    </xdr:from>
    <xdr:to>
      <xdr:col>2</xdr:col>
      <xdr:colOff>533399</xdr:colOff>
      <xdr:row>13</xdr:row>
      <xdr:rowOff>695325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419224" y="27336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35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1</xdr:col>
      <xdr:colOff>342899</xdr:colOff>
      <xdr:row>13</xdr:row>
      <xdr:rowOff>742950</xdr:rowOff>
    </xdr:from>
    <xdr:to>
      <xdr:col>2</xdr:col>
      <xdr:colOff>304799</xdr:colOff>
      <xdr:row>13</xdr:row>
      <xdr:rowOff>1104900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190624" y="31432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15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0</xdr:col>
      <xdr:colOff>133349</xdr:colOff>
      <xdr:row>13</xdr:row>
      <xdr:rowOff>790575</xdr:rowOff>
    </xdr:from>
    <xdr:to>
      <xdr:col>0</xdr:col>
      <xdr:colOff>828674</xdr:colOff>
      <xdr:row>13</xdr:row>
      <xdr:rowOff>1152525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33349" y="31908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12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0</xdr:col>
      <xdr:colOff>295274</xdr:colOff>
      <xdr:row>13</xdr:row>
      <xdr:rowOff>400050</xdr:rowOff>
    </xdr:from>
    <xdr:to>
      <xdr:col>1</xdr:col>
      <xdr:colOff>142874</xdr:colOff>
      <xdr:row>13</xdr:row>
      <xdr:rowOff>762000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95274" y="28003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30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5</xdr:col>
      <xdr:colOff>1685925</xdr:colOff>
      <xdr:row>21</xdr:row>
      <xdr:rowOff>1285875</xdr:rowOff>
    </xdr:from>
    <xdr:to>
      <xdr:col>6</xdr:col>
      <xdr:colOff>514350</xdr:colOff>
      <xdr:row>21</xdr:row>
      <xdr:rowOff>1647825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467350" y="78962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特大</a:t>
          </a:r>
        </a:p>
      </xdr:txBody>
    </xdr:sp>
    <xdr:clientData/>
  </xdr:twoCellAnchor>
  <xdr:twoCellAnchor>
    <xdr:from>
      <xdr:col>5</xdr:col>
      <xdr:colOff>133350</xdr:colOff>
      <xdr:row>21</xdr:row>
      <xdr:rowOff>1285875</xdr:rowOff>
    </xdr:from>
    <xdr:to>
      <xdr:col>5</xdr:col>
      <xdr:colOff>857250</xdr:colOff>
      <xdr:row>21</xdr:row>
      <xdr:rowOff>1647825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914775" y="78962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大</a:t>
          </a:r>
        </a:p>
      </xdr:txBody>
    </xdr:sp>
    <xdr:clientData/>
  </xdr:twoCellAnchor>
  <xdr:twoCellAnchor>
    <xdr:from>
      <xdr:col>3</xdr:col>
      <xdr:colOff>247650</xdr:colOff>
      <xdr:row>21</xdr:row>
      <xdr:rowOff>1285875</xdr:rowOff>
    </xdr:from>
    <xdr:to>
      <xdr:col>4</xdr:col>
      <xdr:colOff>285750</xdr:colOff>
      <xdr:row>21</xdr:row>
      <xdr:rowOff>1647825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562225" y="78962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中</a:t>
          </a:r>
        </a:p>
      </xdr:txBody>
    </xdr:sp>
    <xdr:clientData/>
  </xdr:twoCellAnchor>
  <xdr:twoCellAnchor>
    <xdr:from>
      <xdr:col>1</xdr:col>
      <xdr:colOff>542925</xdr:colOff>
      <xdr:row>21</xdr:row>
      <xdr:rowOff>1285875</xdr:rowOff>
    </xdr:from>
    <xdr:to>
      <xdr:col>2</xdr:col>
      <xdr:colOff>533400</xdr:colOff>
      <xdr:row>21</xdr:row>
      <xdr:rowOff>1647825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390650" y="37433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小</a:t>
          </a:r>
        </a:p>
      </xdr:txBody>
    </xdr:sp>
    <xdr:clientData/>
  </xdr:twoCellAnchor>
  <xdr:twoCellAnchor>
    <xdr:from>
      <xdr:col>0</xdr:col>
      <xdr:colOff>276225</xdr:colOff>
      <xdr:row>21</xdr:row>
      <xdr:rowOff>1285875</xdr:rowOff>
    </xdr:from>
    <xdr:to>
      <xdr:col>1</xdr:col>
      <xdr:colOff>152400</xdr:colOff>
      <xdr:row>21</xdr:row>
      <xdr:rowOff>1647825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76225" y="78962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特小</a:t>
          </a:r>
        </a:p>
      </xdr:txBody>
    </xdr:sp>
    <xdr:clientData/>
  </xdr:twoCellAnchor>
  <xdr:twoCellAnchor>
    <xdr:from>
      <xdr:col>5</xdr:col>
      <xdr:colOff>1285875</xdr:colOff>
      <xdr:row>21</xdr:row>
      <xdr:rowOff>409575</xdr:rowOff>
    </xdr:from>
    <xdr:to>
      <xdr:col>7</xdr:col>
      <xdr:colOff>342900</xdr:colOff>
      <xdr:row>21</xdr:row>
      <xdr:rowOff>466725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5067300" y="7019925"/>
          <a:ext cx="1638300" cy="5715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1295400</xdr:colOff>
      <xdr:row>21</xdr:row>
      <xdr:rowOff>438150</xdr:rowOff>
    </xdr:from>
    <xdr:to>
      <xdr:col>5</xdr:col>
      <xdr:colOff>1304925</xdr:colOff>
      <xdr:row>21</xdr:row>
      <xdr:rowOff>1200150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 flipH="1">
          <a:off x="5076825" y="7048500"/>
          <a:ext cx="9525" cy="7620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666750</xdr:colOff>
      <xdr:row>21</xdr:row>
      <xdr:rowOff>495300</xdr:rowOff>
    </xdr:from>
    <xdr:to>
      <xdr:col>4</xdr:col>
      <xdr:colOff>666750</xdr:colOff>
      <xdr:row>21</xdr:row>
      <xdr:rowOff>1171575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3667125" y="7105650"/>
          <a:ext cx="0" cy="67627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21</xdr:row>
      <xdr:rowOff>485775</xdr:rowOff>
    </xdr:from>
    <xdr:to>
      <xdr:col>5</xdr:col>
      <xdr:colOff>1238250</xdr:colOff>
      <xdr:row>21</xdr:row>
      <xdr:rowOff>514350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/>
      </xdr:nvCxnSpPr>
      <xdr:spPr>
        <a:xfrm>
          <a:off x="3676650" y="7096125"/>
          <a:ext cx="1343025" cy="2857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704850</xdr:colOff>
      <xdr:row>21</xdr:row>
      <xdr:rowOff>523875</xdr:rowOff>
    </xdr:from>
    <xdr:to>
      <xdr:col>4</xdr:col>
      <xdr:colOff>514350</xdr:colOff>
      <xdr:row>21</xdr:row>
      <xdr:rowOff>523875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/>
      </xdr:nvCxnSpPr>
      <xdr:spPr>
        <a:xfrm>
          <a:off x="2286000" y="7134225"/>
          <a:ext cx="1228725" cy="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714375</xdr:colOff>
      <xdr:row>21</xdr:row>
      <xdr:rowOff>561975</xdr:rowOff>
    </xdr:from>
    <xdr:to>
      <xdr:col>3</xdr:col>
      <xdr:colOff>0</xdr:colOff>
      <xdr:row>21</xdr:row>
      <xdr:rowOff>1171575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>
          <a:off x="2295525" y="7172325"/>
          <a:ext cx="19050" cy="6096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21</xdr:row>
      <xdr:rowOff>590550</xdr:rowOff>
    </xdr:from>
    <xdr:to>
      <xdr:col>2</xdr:col>
      <xdr:colOff>657225</xdr:colOff>
      <xdr:row>21</xdr:row>
      <xdr:rowOff>609600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 flipV="1">
          <a:off x="1200150" y="7200900"/>
          <a:ext cx="1038225" cy="1905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333375</xdr:colOff>
      <xdr:row>21</xdr:row>
      <xdr:rowOff>638175</xdr:rowOff>
    </xdr:from>
    <xdr:to>
      <xdr:col>1</xdr:col>
      <xdr:colOff>333375</xdr:colOff>
      <xdr:row>21</xdr:row>
      <xdr:rowOff>1152525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>
          <a:off x="1181100" y="7248525"/>
          <a:ext cx="0" cy="51435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21</xdr:row>
      <xdr:rowOff>628650</xdr:rowOff>
    </xdr:from>
    <xdr:to>
      <xdr:col>1</xdr:col>
      <xdr:colOff>219075</xdr:colOff>
      <xdr:row>21</xdr:row>
      <xdr:rowOff>647700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 flipV="1">
          <a:off x="276225" y="7239000"/>
          <a:ext cx="790575" cy="1905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</xdr:colOff>
      <xdr:row>21</xdr:row>
      <xdr:rowOff>695325</xdr:rowOff>
    </xdr:from>
    <xdr:to>
      <xdr:col>0</xdr:col>
      <xdr:colOff>285750</xdr:colOff>
      <xdr:row>21</xdr:row>
      <xdr:rowOff>1038225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>
          <a:off x="266700" y="7305675"/>
          <a:ext cx="19050" cy="3429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1771649</xdr:colOff>
      <xdr:row>21</xdr:row>
      <xdr:rowOff>95250</xdr:rowOff>
    </xdr:from>
    <xdr:to>
      <xdr:col>6</xdr:col>
      <xdr:colOff>571499</xdr:colOff>
      <xdr:row>21</xdr:row>
      <xdr:rowOff>457200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553074" y="670560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45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5</xdr:col>
      <xdr:colOff>1314450</xdr:colOff>
      <xdr:row>21</xdr:row>
      <xdr:rowOff>657225</xdr:rowOff>
    </xdr:from>
    <xdr:to>
      <xdr:col>6</xdr:col>
      <xdr:colOff>47625</xdr:colOff>
      <xdr:row>21</xdr:row>
      <xdr:rowOff>1019175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95875" y="7267575"/>
          <a:ext cx="6286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20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5</xdr:col>
      <xdr:colOff>304799</xdr:colOff>
      <xdr:row>21</xdr:row>
      <xdr:rowOff>152400</xdr:rowOff>
    </xdr:from>
    <xdr:to>
      <xdr:col>5</xdr:col>
      <xdr:colOff>1000124</xdr:colOff>
      <xdr:row>21</xdr:row>
      <xdr:rowOff>514350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086224" y="26098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40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4</xdr:col>
      <xdr:colOff>581024</xdr:colOff>
      <xdr:row>21</xdr:row>
      <xdr:rowOff>657225</xdr:rowOff>
    </xdr:from>
    <xdr:to>
      <xdr:col>5</xdr:col>
      <xdr:colOff>495299</xdr:colOff>
      <xdr:row>21</xdr:row>
      <xdr:rowOff>1019175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581399" y="72675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16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3</xdr:col>
      <xdr:colOff>285749</xdr:colOff>
      <xdr:row>21</xdr:row>
      <xdr:rowOff>161925</xdr:rowOff>
    </xdr:from>
    <xdr:to>
      <xdr:col>4</xdr:col>
      <xdr:colOff>295274</xdr:colOff>
      <xdr:row>21</xdr:row>
      <xdr:rowOff>523875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00324" y="67722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37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2</xdr:col>
      <xdr:colOff>666749</xdr:colOff>
      <xdr:row>21</xdr:row>
      <xdr:rowOff>657225</xdr:rowOff>
    </xdr:from>
    <xdr:to>
      <xdr:col>3</xdr:col>
      <xdr:colOff>628649</xdr:colOff>
      <xdr:row>21</xdr:row>
      <xdr:rowOff>1019175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2247899" y="72675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15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1</xdr:col>
      <xdr:colOff>542924</xdr:colOff>
      <xdr:row>21</xdr:row>
      <xdr:rowOff>180975</xdr:rowOff>
    </xdr:from>
    <xdr:to>
      <xdr:col>2</xdr:col>
      <xdr:colOff>504824</xdr:colOff>
      <xdr:row>21</xdr:row>
      <xdr:rowOff>542925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390649" y="679132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32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1</xdr:col>
      <xdr:colOff>333374</xdr:colOff>
      <xdr:row>21</xdr:row>
      <xdr:rowOff>723900</xdr:rowOff>
    </xdr:from>
    <xdr:to>
      <xdr:col>2</xdr:col>
      <xdr:colOff>295274</xdr:colOff>
      <xdr:row>21</xdr:row>
      <xdr:rowOff>1085850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181099" y="73342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12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0</xdr:col>
      <xdr:colOff>190499</xdr:colOff>
      <xdr:row>21</xdr:row>
      <xdr:rowOff>695325</xdr:rowOff>
    </xdr:from>
    <xdr:to>
      <xdr:col>1</xdr:col>
      <xdr:colOff>38099</xdr:colOff>
      <xdr:row>21</xdr:row>
      <xdr:rowOff>1057275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90499" y="73056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10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0</xdr:col>
      <xdr:colOff>304799</xdr:colOff>
      <xdr:row>21</xdr:row>
      <xdr:rowOff>276225</xdr:rowOff>
    </xdr:from>
    <xdr:to>
      <xdr:col>1</xdr:col>
      <xdr:colOff>152399</xdr:colOff>
      <xdr:row>21</xdr:row>
      <xdr:rowOff>638175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4799" y="68865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24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5</xdr:col>
      <xdr:colOff>1485900</xdr:colOff>
      <xdr:row>29</xdr:row>
      <xdr:rowOff>1285875</xdr:rowOff>
    </xdr:from>
    <xdr:to>
      <xdr:col>6</xdr:col>
      <xdr:colOff>314325</xdr:colOff>
      <xdr:row>29</xdr:row>
      <xdr:rowOff>1647825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267325" y="120491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特大</a:t>
          </a:r>
        </a:p>
      </xdr:txBody>
    </xdr:sp>
    <xdr:clientData/>
  </xdr:twoCellAnchor>
  <xdr:twoCellAnchor>
    <xdr:from>
      <xdr:col>4</xdr:col>
      <xdr:colOff>628650</xdr:colOff>
      <xdr:row>29</xdr:row>
      <xdr:rowOff>1285875</xdr:rowOff>
    </xdr:from>
    <xdr:to>
      <xdr:col>5</xdr:col>
      <xdr:colOff>571500</xdr:colOff>
      <xdr:row>29</xdr:row>
      <xdr:rowOff>1647825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629025" y="120491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大</a:t>
          </a:r>
        </a:p>
      </xdr:txBody>
    </xdr:sp>
    <xdr:clientData/>
  </xdr:twoCellAnchor>
  <xdr:twoCellAnchor>
    <xdr:from>
      <xdr:col>3</xdr:col>
      <xdr:colOff>57150</xdr:colOff>
      <xdr:row>29</xdr:row>
      <xdr:rowOff>1285875</xdr:rowOff>
    </xdr:from>
    <xdr:to>
      <xdr:col>4</xdr:col>
      <xdr:colOff>95250</xdr:colOff>
      <xdr:row>29</xdr:row>
      <xdr:rowOff>1647825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371725" y="120491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中</a:t>
          </a:r>
        </a:p>
      </xdr:txBody>
    </xdr:sp>
    <xdr:clientData/>
  </xdr:twoCellAnchor>
  <xdr:twoCellAnchor>
    <xdr:from>
      <xdr:col>1</xdr:col>
      <xdr:colOff>381000</xdr:colOff>
      <xdr:row>29</xdr:row>
      <xdr:rowOff>1285875</xdr:rowOff>
    </xdr:from>
    <xdr:to>
      <xdr:col>2</xdr:col>
      <xdr:colOff>371475</xdr:colOff>
      <xdr:row>29</xdr:row>
      <xdr:rowOff>1647825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28725" y="120491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小</a:t>
          </a:r>
        </a:p>
      </xdr:txBody>
    </xdr:sp>
    <xdr:clientData/>
  </xdr:twoCellAnchor>
  <xdr:twoCellAnchor>
    <xdr:from>
      <xdr:col>0</xdr:col>
      <xdr:colOff>152400</xdr:colOff>
      <xdr:row>29</xdr:row>
      <xdr:rowOff>1285875</xdr:rowOff>
    </xdr:from>
    <xdr:to>
      <xdr:col>1</xdr:col>
      <xdr:colOff>28575</xdr:colOff>
      <xdr:row>29</xdr:row>
      <xdr:rowOff>1647825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52400" y="12049125"/>
          <a:ext cx="723900" cy="3619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/>
            <a:t>特小</a:t>
          </a:r>
        </a:p>
      </xdr:txBody>
    </xdr:sp>
    <xdr:clientData/>
  </xdr:twoCellAnchor>
  <xdr:twoCellAnchor>
    <xdr:from>
      <xdr:col>5</xdr:col>
      <xdr:colOff>933450</xdr:colOff>
      <xdr:row>29</xdr:row>
      <xdr:rowOff>342900</xdr:rowOff>
    </xdr:from>
    <xdr:to>
      <xdr:col>7</xdr:col>
      <xdr:colOff>295275</xdr:colOff>
      <xdr:row>29</xdr:row>
      <xdr:rowOff>457200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4714875" y="11106150"/>
          <a:ext cx="1943100" cy="1143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923925</xdr:colOff>
      <xdr:row>29</xdr:row>
      <xdr:rowOff>361950</xdr:rowOff>
    </xdr:from>
    <xdr:to>
      <xdr:col>5</xdr:col>
      <xdr:colOff>933450</xdr:colOff>
      <xdr:row>29</xdr:row>
      <xdr:rowOff>1123950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 flipH="1">
          <a:off x="4705350" y="11125200"/>
          <a:ext cx="9525" cy="7620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29</xdr:row>
      <xdr:rowOff>533400</xdr:rowOff>
    </xdr:from>
    <xdr:to>
      <xdr:col>4</xdr:col>
      <xdr:colOff>390525</xdr:colOff>
      <xdr:row>29</xdr:row>
      <xdr:rowOff>1057275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3390900" y="11296650"/>
          <a:ext cx="0" cy="52387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29</xdr:row>
      <xdr:rowOff>504825</xdr:rowOff>
    </xdr:from>
    <xdr:to>
      <xdr:col>5</xdr:col>
      <xdr:colOff>866775</xdr:colOff>
      <xdr:row>29</xdr:row>
      <xdr:rowOff>533400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3371850" y="11268075"/>
          <a:ext cx="1276350" cy="2857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29</xdr:row>
      <xdr:rowOff>552450</xdr:rowOff>
    </xdr:from>
    <xdr:to>
      <xdr:col>4</xdr:col>
      <xdr:colOff>295275</xdr:colOff>
      <xdr:row>29</xdr:row>
      <xdr:rowOff>561975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2162175" y="11315700"/>
          <a:ext cx="1133475" cy="952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29</xdr:row>
      <xdr:rowOff>561975</xdr:rowOff>
    </xdr:from>
    <xdr:to>
      <xdr:col>2</xdr:col>
      <xdr:colOff>609600</xdr:colOff>
      <xdr:row>29</xdr:row>
      <xdr:rowOff>1057275</xdr:rowOff>
    </xdr:to>
    <xdr:cxnSp macro="">
      <xdr:nvCxnSpPr>
        <xdr:cNvPr id="83" name="直線矢印コネクタ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2181225" y="11325225"/>
          <a:ext cx="9525" cy="4953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29</xdr:row>
      <xdr:rowOff>581025</xdr:rowOff>
    </xdr:from>
    <xdr:to>
      <xdr:col>2</xdr:col>
      <xdr:colOff>495300</xdr:colOff>
      <xdr:row>29</xdr:row>
      <xdr:rowOff>600075</xdr:rowOff>
    </xdr:to>
    <xdr:cxnSp macro="">
      <xdr:nvCxnSpPr>
        <xdr:cNvPr id="84" name="直線矢印コネクタ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 flipV="1">
          <a:off x="1038225" y="11344275"/>
          <a:ext cx="1038225" cy="1905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219075</xdr:colOff>
      <xdr:row>29</xdr:row>
      <xdr:rowOff>628650</xdr:rowOff>
    </xdr:from>
    <xdr:to>
      <xdr:col>1</xdr:col>
      <xdr:colOff>228600</xdr:colOff>
      <xdr:row>29</xdr:row>
      <xdr:rowOff>1009650</xdr:rowOff>
    </xdr:to>
    <xdr:cxnSp macro="">
      <xdr:nvCxnSpPr>
        <xdr:cNvPr id="85" name="直線矢印コネクタ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>
          <a:off x="1066800" y="11391900"/>
          <a:ext cx="9525" cy="38100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29</xdr:row>
      <xdr:rowOff>638175</xdr:rowOff>
    </xdr:from>
    <xdr:to>
      <xdr:col>1</xdr:col>
      <xdr:colOff>142875</xdr:colOff>
      <xdr:row>29</xdr:row>
      <xdr:rowOff>647700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flipV="1">
          <a:off x="276225" y="11401425"/>
          <a:ext cx="714375" cy="9525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228600</xdr:colOff>
      <xdr:row>29</xdr:row>
      <xdr:rowOff>666750</xdr:rowOff>
    </xdr:from>
    <xdr:to>
      <xdr:col>0</xdr:col>
      <xdr:colOff>238125</xdr:colOff>
      <xdr:row>29</xdr:row>
      <xdr:rowOff>990600</xdr:rowOff>
    </xdr:to>
    <xdr:cxnSp macro="">
      <xdr:nvCxnSpPr>
        <xdr:cNvPr id="87" name="直線矢印コネクタ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228600" y="11430000"/>
          <a:ext cx="9525" cy="323850"/>
        </a:xfrm>
        <a:prstGeom prst="straightConnector1">
          <a:avLst/>
        </a:prstGeom>
        <a:ln w="28575">
          <a:solidFill>
            <a:srgbClr val="FFFF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1543049</xdr:colOff>
      <xdr:row>29</xdr:row>
      <xdr:rowOff>85725</xdr:rowOff>
    </xdr:from>
    <xdr:to>
      <xdr:col>6</xdr:col>
      <xdr:colOff>342899</xdr:colOff>
      <xdr:row>29</xdr:row>
      <xdr:rowOff>447675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324474" y="108489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53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5</xdr:col>
      <xdr:colOff>866775</xdr:colOff>
      <xdr:row>29</xdr:row>
      <xdr:rowOff>600075</xdr:rowOff>
    </xdr:from>
    <xdr:to>
      <xdr:col>5</xdr:col>
      <xdr:colOff>1495425</xdr:colOff>
      <xdr:row>29</xdr:row>
      <xdr:rowOff>962025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648200" y="11363325"/>
          <a:ext cx="6286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18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4</xdr:col>
      <xdr:colOff>714374</xdr:colOff>
      <xdr:row>29</xdr:row>
      <xdr:rowOff>180975</xdr:rowOff>
    </xdr:from>
    <xdr:to>
      <xdr:col>5</xdr:col>
      <xdr:colOff>628649</xdr:colOff>
      <xdr:row>29</xdr:row>
      <xdr:rowOff>542925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714749" y="1094422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35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4</xdr:col>
      <xdr:colOff>304799</xdr:colOff>
      <xdr:row>29</xdr:row>
      <xdr:rowOff>628650</xdr:rowOff>
    </xdr:from>
    <xdr:to>
      <xdr:col>5</xdr:col>
      <xdr:colOff>219074</xdr:colOff>
      <xdr:row>29</xdr:row>
      <xdr:rowOff>990600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305174" y="1139190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13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3</xdr:col>
      <xdr:colOff>85724</xdr:colOff>
      <xdr:row>29</xdr:row>
      <xdr:rowOff>228600</xdr:rowOff>
    </xdr:from>
    <xdr:to>
      <xdr:col>4</xdr:col>
      <xdr:colOff>95249</xdr:colOff>
      <xdr:row>29</xdr:row>
      <xdr:rowOff>590550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400299" y="109918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33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2</xdr:col>
      <xdr:colOff>514349</xdr:colOff>
      <xdr:row>29</xdr:row>
      <xdr:rowOff>657225</xdr:rowOff>
    </xdr:from>
    <xdr:to>
      <xdr:col>3</xdr:col>
      <xdr:colOff>476249</xdr:colOff>
      <xdr:row>29</xdr:row>
      <xdr:rowOff>1019175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095499" y="114204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11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1</xdr:col>
      <xdr:colOff>419099</xdr:colOff>
      <xdr:row>29</xdr:row>
      <xdr:rowOff>257175</xdr:rowOff>
    </xdr:from>
    <xdr:to>
      <xdr:col>2</xdr:col>
      <xdr:colOff>380999</xdr:colOff>
      <xdr:row>29</xdr:row>
      <xdr:rowOff>619125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266824" y="1102042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30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1</xdr:col>
      <xdr:colOff>133349</xdr:colOff>
      <xdr:row>29</xdr:row>
      <xdr:rowOff>647700</xdr:rowOff>
    </xdr:from>
    <xdr:to>
      <xdr:col>2</xdr:col>
      <xdr:colOff>95249</xdr:colOff>
      <xdr:row>29</xdr:row>
      <xdr:rowOff>1009650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981074" y="114109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10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0</xdr:col>
      <xdr:colOff>104774</xdr:colOff>
      <xdr:row>29</xdr:row>
      <xdr:rowOff>647700</xdr:rowOff>
    </xdr:from>
    <xdr:to>
      <xdr:col>0</xdr:col>
      <xdr:colOff>800099</xdr:colOff>
      <xdr:row>29</xdr:row>
      <xdr:rowOff>1009650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4774" y="11410950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7</a:t>
          </a:r>
          <a:r>
            <a:rPr kumimoji="1" lang="ja-JP" altLang="en-US" sz="1400" b="0">
              <a:solidFill>
                <a:srgbClr val="FFFF00"/>
              </a:solidFill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  <xdr:twoCellAnchor>
    <xdr:from>
      <xdr:col>0</xdr:col>
      <xdr:colOff>304799</xdr:colOff>
      <xdr:row>29</xdr:row>
      <xdr:rowOff>276225</xdr:rowOff>
    </xdr:from>
    <xdr:to>
      <xdr:col>1</xdr:col>
      <xdr:colOff>152399</xdr:colOff>
      <xdr:row>29</xdr:row>
      <xdr:rowOff>638175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04799" y="6886575"/>
          <a:ext cx="695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en-US" altLang="ja-JP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22</a:t>
          </a:r>
          <a:r>
            <a:rPr kumimoji="1" lang="ja-JP" altLang="en-US" sz="1400" b="0">
              <a:solidFill>
                <a:srgbClr val="FFFF00"/>
              </a:solidFill>
              <a:effectLst>
                <a:glow rad="63500">
                  <a:schemeClr val="tx1"/>
                </a:glow>
              </a:effectLst>
              <a:latin typeface="FGP丸ｺﾞｼｯｸ体Ca-B" panose="020F0800000000000000" pitchFamily="50" charset="-128"/>
              <a:ea typeface="FGP丸ｺﾞｼｯｸ体Ca-B" panose="020F0800000000000000" pitchFamily="50" charset="-128"/>
            </a:rPr>
            <a:t>㎝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28575">
          <a:solidFill>
            <a:srgbClr val="FF0000"/>
          </a:solidFill>
          <a:headEnd type="arrow"/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view="pageBreakPreview" zoomScaleNormal="100" zoomScaleSheetLayoutView="100" workbookViewId="0">
      <selection activeCell="B4" sqref="B4:H4"/>
    </sheetView>
  </sheetViews>
  <sheetFormatPr defaultColWidth="9" defaultRowHeight="13.2" x14ac:dyDescent="0.2"/>
  <cols>
    <col min="1" max="1" width="11.109375" style="13" customWidth="1"/>
    <col min="2" max="3" width="9.6640625" style="11" customWidth="1"/>
    <col min="4" max="4" width="9" style="11"/>
    <col min="5" max="5" width="10.21875" style="11" customWidth="1"/>
    <col min="6" max="6" width="24.88671875" style="11" customWidth="1"/>
    <col min="7" max="16384" width="9" style="11"/>
  </cols>
  <sheetData>
    <row r="1" spans="1:8" s="9" customFormat="1" ht="92.25" customHeight="1" x14ac:dyDescent="0.2">
      <c r="A1" s="50" t="s">
        <v>46</v>
      </c>
      <c r="B1" s="51"/>
      <c r="C1" s="51"/>
      <c r="D1" s="51"/>
      <c r="E1" s="51"/>
      <c r="F1" s="51"/>
      <c r="G1" s="51"/>
      <c r="H1" s="51"/>
    </row>
    <row r="2" spans="1:8" ht="30" customHeight="1" x14ac:dyDescent="0.2">
      <c r="A2" s="10" t="s">
        <v>44</v>
      </c>
      <c r="B2" s="66"/>
      <c r="C2" s="67"/>
      <c r="D2" s="67"/>
      <c r="E2" s="67"/>
      <c r="F2" s="67"/>
      <c r="G2" s="67"/>
      <c r="H2" s="68"/>
    </row>
    <row r="3" spans="1:8" ht="30" customHeight="1" x14ac:dyDescent="0.2">
      <c r="A3" s="16" t="s">
        <v>14</v>
      </c>
      <c r="B3" s="69" t="s">
        <v>25</v>
      </c>
      <c r="C3" s="69"/>
      <c r="D3" s="69"/>
      <c r="E3" s="69"/>
      <c r="F3" s="69"/>
      <c r="G3" s="69"/>
      <c r="H3" s="69"/>
    </row>
    <row r="4" spans="1:8" ht="30" customHeight="1" x14ac:dyDescent="0.2">
      <c r="A4" s="16" t="s">
        <v>15</v>
      </c>
      <c r="B4" s="69"/>
      <c r="C4" s="69"/>
      <c r="D4" s="69"/>
      <c r="E4" s="69"/>
      <c r="F4" s="69"/>
      <c r="G4" s="69"/>
      <c r="H4" s="69"/>
    </row>
    <row r="5" spans="1:8" ht="74.25" customHeight="1" x14ac:dyDescent="0.2">
      <c r="A5" s="52" t="s">
        <v>36</v>
      </c>
      <c r="B5" s="52"/>
      <c r="C5" s="52"/>
      <c r="D5" s="52"/>
      <c r="E5" s="52"/>
      <c r="F5" s="52"/>
      <c r="G5" s="52"/>
      <c r="H5" s="52"/>
    </row>
    <row r="6" spans="1:8" x14ac:dyDescent="0.2">
      <c r="A6" s="17"/>
      <c r="B6" s="17"/>
      <c r="C6" s="17"/>
      <c r="D6" s="17"/>
      <c r="E6" s="17"/>
      <c r="F6" s="17"/>
      <c r="G6" s="17"/>
      <c r="H6" s="17"/>
    </row>
    <row r="7" spans="1:8" s="4" customFormat="1" ht="23.25" customHeight="1" x14ac:dyDescent="0.2">
      <c r="A7" s="4" t="s">
        <v>3</v>
      </c>
    </row>
    <row r="8" spans="1:8" ht="22.5" customHeight="1" thickBot="1" x14ac:dyDescent="0.25">
      <c r="A8" s="12" t="s">
        <v>9</v>
      </c>
      <c r="B8" s="3" t="s">
        <v>12</v>
      </c>
      <c r="C8" s="2" t="s">
        <v>13</v>
      </c>
      <c r="D8" s="1" t="s">
        <v>11</v>
      </c>
      <c r="E8" s="18" t="s">
        <v>2</v>
      </c>
      <c r="F8" s="18" t="s">
        <v>16</v>
      </c>
    </row>
    <row r="9" spans="1:8" s="7" customFormat="1" ht="22.5" customHeight="1" x14ac:dyDescent="0.2">
      <c r="A9" s="1" t="s">
        <v>4</v>
      </c>
      <c r="B9" s="5">
        <v>55</v>
      </c>
      <c r="C9" s="6">
        <v>23</v>
      </c>
      <c r="D9" s="6">
        <v>6</v>
      </c>
      <c r="E9" s="19"/>
      <c r="F9" s="48" t="s">
        <v>45</v>
      </c>
    </row>
    <row r="10" spans="1:8" s="7" customFormat="1" ht="22.5" customHeight="1" x14ac:dyDescent="0.2">
      <c r="A10" s="1" t="s">
        <v>5</v>
      </c>
      <c r="B10" s="5">
        <v>45</v>
      </c>
      <c r="C10" s="6">
        <v>20</v>
      </c>
      <c r="D10" s="6">
        <v>2</v>
      </c>
      <c r="E10" s="20"/>
      <c r="F10" s="47" t="s">
        <v>45</v>
      </c>
    </row>
    <row r="11" spans="1:8" s="7" customFormat="1" ht="22.5" customHeight="1" x14ac:dyDescent="0.2">
      <c r="A11" s="8" t="s">
        <v>6</v>
      </c>
      <c r="B11" s="5">
        <v>40</v>
      </c>
      <c r="C11" s="6">
        <v>18</v>
      </c>
      <c r="D11" s="6">
        <v>2</v>
      </c>
      <c r="E11" s="20"/>
      <c r="F11" s="36" t="s">
        <v>45</v>
      </c>
    </row>
    <row r="12" spans="1:8" s="7" customFormat="1" ht="22.5" customHeight="1" x14ac:dyDescent="0.2">
      <c r="A12" s="1" t="s">
        <v>7</v>
      </c>
      <c r="B12" s="5">
        <v>35</v>
      </c>
      <c r="C12" s="6">
        <v>15</v>
      </c>
      <c r="D12" s="6">
        <v>2</v>
      </c>
      <c r="E12" s="20"/>
      <c r="F12" s="47" t="s">
        <v>45</v>
      </c>
    </row>
    <row r="13" spans="1:8" s="7" customFormat="1" ht="22.5" customHeight="1" thickBot="1" x14ac:dyDescent="0.25">
      <c r="A13" s="1" t="s">
        <v>8</v>
      </c>
      <c r="B13" s="5">
        <v>30</v>
      </c>
      <c r="C13" s="6">
        <v>12</v>
      </c>
      <c r="D13" s="6">
        <v>0</v>
      </c>
      <c r="E13" s="21"/>
      <c r="F13" s="49" t="s">
        <v>45</v>
      </c>
    </row>
    <row r="14" spans="1:8" ht="164.25" customHeight="1" x14ac:dyDescent="0.2"/>
    <row r="15" spans="1:8" s="4" customFormat="1" ht="23.25" customHeight="1" x14ac:dyDescent="0.2">
      <c r="A15" s="4" t="s">
        <v>0</v>
      </c>
    </row>
    <row r="16" spans="1:8" ht="22.5" customHeight="1" thickBot="1" x14ac:dyDescent="0.25">
      <c r="A16" s="12" t="s">
        <v>10</v>
      </c>
      <c r="B16" s="3" t="s">
        <v>12</v>
      </c>
      <c r="C16" s="2" t="s">
        <v>13</v>
      </c>
      <c r="D16" s="1" t="s">
        <v>11</v>
      </c>
      <c r="E16" s="18" t="s">
        <v>2</v>
      </c>
      <c r="F16" s="18" t="s">
        <v>16</v>
      </c>
    </row>
    <row r="17" spans="1:8" s="7" customFormat="1" ht="22.5" customHeight="1" x14ac:dyDescent="0.2">
      <c r="A17" s="1" t="s">
        <v>4</v>
      </c>
      <c r="B17" s="5">
        <v>45</v>
      </c>
      <c r="C17" s="6">
        <v>20</v>
      </c>
      <c r="D17" s="6">
        <v>6</v>
      </c>
      <c r="E17" s="19"/>
      <c r="F17" s="37" t="s">
        <v>45</v>
      </c>
    </row>
    <row r="18" spans="1:8" s="7" customFormat="1" ht="22.5" customHeight="1" x14ac:dyDescent="0.2">
      <c r="A18" s="1" t="s">
        <v>5</v>
      </c>
      <c r="B18" s="5">
        <v>40</v>
      </c>
      <c r="C18" s="6">
        <v>16</v>
      </c>
      <c r="D18" s="6">
        <v>7</v>
      </c>
      <c r="E18" s="20"/>
      <c r="F18" s="36" t="s">
        <v>45</v>
      </c>
    </row>
    <row r="19" spans="1:8" s="7" customFormat="1" ht="22.5" customHeight="1" x14ac:dyDescent="0.2">
      <c r="A19" s="8" t="s">
        <v>6</v>
      </c>
      <c r="B19" s="5">
        <v>37</v>
      </c>
      <c r="C19" s="6">
        <v>15</v>
      </c>
      <c r="D19" s="6">
        <v>3</v>
      </c>
      <c r="E19" s="20"/>
      <c r="F19" s="36" t="s">
        <v>45</v>
      </c>
    </row>
    <row r="20" spans="1:8" s="7" customFormat="1" ht="22.5" customHeight="1" x14ac:dyDescent="0.2">
      <c r="A20" s="1" t="s">
        <v>7</v>
      </c>
      <c r="B20" s="5">
        <v>32</v>
      </c>
      <c r="C20" s="6">
        <v>12</v>
      </c>
      <c r="D20" s="6">
        <v>3</v>
      </c>
      <c r="E20" s="20"/>
      <c r="F20" s="47" t="s">
        <v>45</v>
      </c>
    </row>
    <row r="21" spans="1:8" s="7" customFormat="1" ht="22.5" customHeight="1" thickBot="1" x14ac:dyDescent="0.25">
      <c r="A21" s="1" t="s">
        <v>8</v>
      </c>
      <c r="B21" s="5">
        <v>24</v>
      </c>
      <c r="C21" s="6">
        <v>10</v>
      </c>
      <c r="D21" s="6">
        <v>5</v>
      </c>
      <c r="E21" s="21"/>
      <c r="F21" s="49" t="s">
        <v>45</v>
      </c>
    </row>
    <row r="22" spans="1:8" ht="165.75" customHeight="1" x14ac:dyDescent="0.2">
      <c r="G22" s="55" t="s">
        <v>21</v>
      </c>
      <c r="H22" s="55"/>
    </row>
    <row r="23" spans="1:8" s="4" customFormat="1" ht="54" customHeight="1" x14ac:dyDescent="0.25">
      <c r="A23" s="15" t="s">
        <v>1</v>
      </c>
    </row>
    <row r="24" spans="1:8" ht="26.25" customHeight="1" thickBot="1" x14ac:dyDescent="0.25">
      <c r="A24" s="12" t="s">
        <v>10</v>
      </c>
      <c r="B24" s="3" t="s">
        <v>12</v>
      </c>
      <c r="C24" s="2" t="s">
        <v>13</v>
      </c>
      <c r="D24" s="1" t="s">
        <v>11</v>
      </c>
      <c r="E24" s="18" t="s">
        <v>2</v>
      </c>
      <c r="F24" s="18" t="s">
        <v>16</v>
      </c>
    </row>
    <row r="25" spans="1:8" s="7" customFormat="1" ht="26.25" customHeight="1" x14ac:dyDescent="0.2">
      <c r="A25" s="1" t="s">
        <v>4</v>
      </c>
      <c r="B25" s="5">
        <v>53</v>
      </c>
      <c r="C25" s="6">
        <v>18</v>
      </c>
      <c r="D25" s="6">
        <v>2</v>
      </c>
      <c r="E25" s="19"/>
      <c r="F25" s="48" t="s">
        <v>45</v>
      </c>
    </row>
    <row r="26" spans="1:8" s="7" customFormat="1" ht="26.25" customHeight="1" x14ac:dyDescent="0.2">
      <c r="A26" s="1" t="s">
        <v>5</v>
      </c>
      <c r="B26" s="5">
        <v>35</v>
      </c>
      <c r="C26" s="6">
        <v>13</v>
      </c>
      <c r="D26" s="6">
        <v>5</v>
      </c>
      <c r="E26" s="20"/>
      <c r="F26" s="36" t="s">
        <v>45</v>
      </c>
    </row>
    <row r="27" spans="1:8" s="7" customFormat="1" ht="26.25" customHeight="1" x14ac:dyDescent="0.2">
      <c r="A27" s="8" t="s">
        <v>6</v>
      </c>
      <c r="B27" s="5">
        <v>33</v>
      </c>
      <c r="C27" s="6">
        <v>11</v>
      </c>
      <c r="D27" s="6">
        <v>11</v>
      </c>
      <c r="E27" s="20"/>
      <c r="F27" s="36" t="s">
        <v>45</v>
      </c>
    </row>
    <row r="28" spans="1:8" s="7" customFormat="1" ht="26.25" customHeight="1" x14ac:dyDescent="0.2">
      <c r="A28" s="1" t="s">
        <v>7</v>
      </c>
      <c r="B28" s="5">
        <v>30</v>
      </c>
      <c r="C28" s="6">
        <v>10</v>
      </c>
      <c r="D28" s="6">
        <v>9</v>
      </c>
      <c r="E28" s="20"/>
      <c r="F28" s="36" t="s">
        <v>45</v>
      </c>
    </row>
    <row r="29" spans="1:8" s="7" customFormat="1" ht="26.25" customHeight="1" thickBot="1" x14ac:dyDescent="0.25">
      <c r="A29" s="1" t="s">
        <v>8</v>
      </c>
      <c r="B29" s="5">
        <v>22</v>
      </c>
      <c r="C29" s="6">
        <v>7</v>
      </c>
      <c r="D29" s="6">
        <v>5</v>
      </c>
      <c r="E29" s="21"/>
      <c r="F29" s="49" t="s">
        <v>45</v>
      </c>
    </row>
    <row r="30" spans="1:8" ht="153.75" customHeight="1" x14ac:dyDescent="0.2"/>
    <row r="31" spans="1:8" s="15" customFormat="1" ht="51" customHeight="1" x14ac:dyDescent="0.25">
      <c r="A31" s="15" t="s">
        <v>17</v>
      </c>
    </row>
    <row r="32" spans="1:8" ht="30.75" customHeight="1" thickBot="1" x14ac:dyDescent="0.25">
      <c r="A32" s="62" t="s">
        <v>9</v>
      </c>
      <c r="B32" s="63"/>
      <c r="C32" s="1" t="s">
        <v>11</v>
      </c>
      <c r="D32" s="22" t="s">
        <v>23</v>
      </c>
      <c r="E32" s="57" t="s">
        <v>16</v>
      </c>
      <c r="F32" s="57"/>
    </row>
    <row r="33" spans="1:6" s="7" customFormat="1" ht="30.75" customHeight="1" x14ac:dyDescent="0.2">
      <c r="A33" s="53" t="s">
        <v>18</v>
      </c>
      <c r="B33" s="56"/>
      <c r="C33" s="6">
        <v>3</v>
      </c>
      <c r="D33" s="19"/>
      <c r="E33" s="58" t="s">
        <v>45</v>
      </c>
      <c r="F33" s="59"/>
    </row>
    <row r="34" spans="1:6" s="7" customFormat="1" ht="30.75" customHeight="1" x14ac:dyDescent="0.2">
      <c r="A34" s="53" t="s">
        <v>19</v>
      </c>
      <c r="B34" s="56"/>
      <c r="C34" s="6">
        <v>4</v>
      </c>
      <c r="D34" s="20"/>
      <c r="E34" s="60" t="s">
        <v>45</v>
      </c>
      <c r="F34" s="61"/>
    </row>
    <row r="35" spans="1:6" s="7" customFormat="1" ht="30.75" customHeight="1" x14ac:dyDescent="0.2">
      <c r="A35" s="53" t="s">
        <v>20</v>
      </c>
      <c r="B35" s="56"/>
      <c r="C35" s="6">
        <v>6</v>
      </c>
      <c r="D35" s="20"/>
      <c r="E35" s="60" t="s">
        <v>45</v>
      </c>
      <c r="F35" s="61"/>
    </row>
    <row r="36" spans="1:6" s="7" customFormat="1" ht="30.75" customHeight="1" x14ac:dyDescent="0.2">
      <c r="A36" s="53" t="s">
        <v>22</v>
      </c>
      <c r="B36" s="56"/>
      <c r="C36" s="6">
        <v>5</v>
      </c>
      <c r="D36" s="20"/>
      <c r="E36" s="53" t="s">
        <v>45</v>
      </c>
      <c r="F36" s="54"/>
    </row>
    <row r="37" spans="1:6" ht="30.75" customHeight="1" thickBot="1" x14ac:dyDescent="0.25">
      <c r="A37" s="53" t="s">
        <v>26</v>
      </c>
      <c r="B37" s="56"/>
      <c r="C37" s="6">
        <v>2</v>
      </c>
      <c r="D37" s="23"/>
      <c r="E37" s="64" t="s">
        <v>45</v>
      </c>
      <c r="F37" s="65"/>
    </row>
    <row r="38" spans="1:6" x14ac:dyDescent="0.2">
      <c r="D38" s="14"/>
    </row>
    <row r="40" spans="1:6" ht="14.4" x14ac:dyDescent="0.2">
      <c r="A40" s="13" t="s">
        <v>39</v>
      </c>
      <c r="B40" s="11" t="s">
        <v>40</v>
      </c>
      <c r="C40" s="7">
        <v>2</v>
      </c>
    </row>
    <row r="41" spans="1:6" ht="14.4" x14ac:dyDescent="0.2">
      <c r="B41" s="11" t="s">
        <v>41</v>
      </c>
      <c r="C41" s="7">
        <v>2</v>
      </c>
    </row>
    <row r="42" spans="1:6" ht="14.4" x14ac:dyDescent="0.2">
      <c r="B42" s="11" t="s">
        <v>42</v>
      </c>
      <c r="C42" s="7">
        <v>1</v>
      </c>
    </row>
    <row r="43" spans="1:6" ht="14.4" x14ac:dyDescent="0.2">
      <c r="B43" s="11" t="s">
        <v>43</v>
      </c>
      <c r="C43" s="7">
        <v>1</v>
      </c>
    </row>
  </sheetData>
  <mergeCells count="18">
    <mergeCell ref="A37:B37"/>
    <mergeCell ref="E37:F37"/>
    <mergeCell ref="B2:H2"/>
    <mergeCell ref="B4:H4"/>
    <mergeCell ref="B3:H3"/>
    <mergeCell ref="A1:H1"/>
    <mergeCell ref="A5:H5"/>
    <mergeCell ref="E36:F36"/>
    <mergeCell ref="G22:H22"/>
    <mergeCell ref="A33:B33"/>
    <mergeCell ref="A34:B34"/>
    <mergeCell ref="A35:B35"/>
    <mergeCell ref="A36:B36"/>
    <mergeCell ref="E32:F32"/>
    <mergeCell ref="E33:F33"/>
    <mergeCell ref="E34:F34"/>
    <mergeCell ref="E35:F35"/>
    <mergeCell ref="A32:B32"/>
  </mergeCells>
  <phoneticPr fontId="1"/>
  <pageMargins left="0.70866141732283472" right="0.31496062992125984" top="0.39370078740157483" bottom="0.15748031496062992" header="0.31496062992125984" footer="0.31496062992125984"/>
  <pageSetup paperSize="9" scale="94" orientation="portrait" r:id="rId1"/>
  <rowBreaks count="1" manualBreakCount="1">
    <brk id="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1"/>
  <sheetViews>
    <sheetView view="pageBreakPreview" zoomScaleNormal="100" zoomScaleSheetLayoutView="100" workbookViewId="0">
      <selection activeCell="T18" sqref="T18"/>
    </sheetView>
  </sheetViews>
  <sheetFormatPr defaultColWidth="9" defaultRowHeight="13.2" x14ac:dyDescent="0.2"/>
  <cols>
    <col min="1" max="1" width="7.44140625" style="13" customWidth="1"/>
    <col min="2" max="4" width="7.44140625" style="11" customWidth="1"/>
    <col min="5" max="5" width="4.77734375" style="32" customWidth="1"/>
    <col min="6" max="6" width="5.33203125" style="32" customWidth="1"/>
    <col min="7" max="9" width="4.77734375" style="32" customWidth="1"/>
    <col min="10" max="11" width="4.77734375" style="11" customWidth="1"/>
    <col min="12" max="12" width="2.77734375" style="11" customWidth="1"/>
    <col min="13" max="18" width="4.77734375" style="32" customWidth="1"/>
    <col min="19" max="20" width="4.77734375" style="11" customWidth="1"/>
    <col min="21" max="16384" width="9" style="11"/>
  </cols>
  <sheetData>
    <row r="1" spans="1:20" ht="28.5" customHeight="1" x14ac:dyDescent="0.2">
      <c r="A1" s="71" t="s">
        <v>38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s="15" customFormat="1" ht="36" customHeight="1" x14ac:dyDescent="0.25">
      <c r="A2" s="15" t="s">
        <v>3</v>
      </c>
      <c r="E2" s="70">
        <v>46326</v>
      </c>
      <c r="F2" s="70"/>
      <c r="G2" s="34"/>
      <c r="H2" s="34"/>
      <c r="I2" s="34"/>
      <c r="M2" s="70">
        <v>46327</v>
      </c>
      <c r="N2" s="70"/>
      <c r="O2" s="34"/>
      <c r="P2" s="34"/>
      <c r="Q2" s="34"/>
      <c r="R2" s="34"/>
    </row>
    <row r="3" spans="1:20" ht="22.5" customHeight="1" x14ac:dyDescent="0.2">
      <c r="A3" s="25" t="s">
        <v>9</v>
      </c>
      <c r="B3" s="38" t="s">
        <v>12</v>
      </c>
      <c r="C3" s="39" t="s">
        <v>13</v>
      </c>
      <c r="D3" s="40" t="s">
        <v>11</v>
      </c>
      <c r="E3" s="33" t="s">
        <v>27</v>
      </c>
      <c r="F3" s="33" t="s">
        <v>28</v>
      </c>
      <c r="G3" s="33" t="s">
        <v>29</v>
      </c>
      <c r="H3" s="33" t="s">
        <v>30</v>
      </c>
      <c r="I3" s="33" t="s">
        <v>32</v>
      </c>
      <c r="J3" s="24" t="s">
        <v>34</v>
      </c>
      <c r="K3" s="24" t="s">
        <v>35</v>
      </c>
      <c r="M3" s="33" t="s">
        <v>27</v>
      </c>
      <c r="N3" s="33" t="s">
        <v>28</v>
      </c>
      <c r="O3" s="33" t="s">
        <v>29</v>
      </c>
      <c r="P3" s="33" t="s">
        <v>30</v>
      </c>
      <c r="Q3" s="33" t="s">
        <v>31</v>
      </c>
      <c r="R3" s="33" t="s">
        <v>32</v>
      </c>
      <c r="S3" s="24" t="s">
        <v>34</v>
      </c>
      <c r="T3" s="24" t="s">
        <v>35</v>
      </c>
    </row>
    <row r="4" spans="1:20" s="7" customFormat="1" ht="22.5" customHeight="1" x14ac:dyDescent="0.2">
      <c r="A4" s="26" t="s">
        <v>4</v>
      </c>
      <c r="B4" s="27">
        <v>55</v>
      </c>
      <c r="C4" s="28">
        <v>23</v>
      </c>
      <c r="D4" s="28">
        <v>6</v>
      </c>
      <c r="E4" s="30"/>
      <c r="F4" s="30"/>
      <c r="G4" s="30"/>
      <c r="H4" s="30"/>
      <c r="I4" s="30"/>
      <c r="J4" s="5">
        <f>SUM(E4:I4)</f>
        <v>0</v>
      </c>
      <c r="K4" s="5">
        <f>D4-J4</f>
        <v>6</v>
      </c>
      <c r="M4" s="30"/>
      <c r="N4" s="30"/>
      <c r="O4" s="30"/>
      <c r="P4" s="30"/>
      <c r="Q4" s="30"/>
      <c r="R4" s="30"/>
      <c r="S4" s="5">
        <f>SUM(M4:R4)</f>
        <v>0</v>
      </c>
      <c r="T4" s="5">
        <f>D4-S4</f>
        <v>6</v>
      </c>
    </row>
    <row r="5" spans="1:20" s="7" customFormat="1" ht="22.5" customHeight="1" x14ac:dyDescent="0.2">
      <c r="A5" s="31" t="s">
        <v>5</v>
      </c>
      <c r="B5" s="27">
        <v>45</v>
      </c>
      <c r="C5" s="28">
        <v>20</v>
      </c>
      <c r="D5" s="28">
        <v>2</v>
      </c>
      <c r="E5" s="30"/>
      <c r="F5" s="30"/>
      <c r="G5" s="30"/>
      <c r="H5" s="30"/>
      <c r="I5" s="30"/>
      <c r="J5" s="5">
        <f>SUM(E5:I5)</f>
        <v>0</v>
      </c>
      <c r="K5" s="30">
        <f>D5-J5</f>
        <v>2</v>
      </c>
      <c r="M5" s="30"/>
      <c r="N5" s="30"/>
      <c r="O5" s="30"/>
      <c r="P5" s="30"/>
      <c r="Q5" s="30"/>
      <c r="R5" s="30"/>
      <c r="S5" s="5">
        <f>SUM(M5:R5)</f>
        <v>0</v>
      </c>
      <c r="T5" s="5">
        <f t="shared" ref="T5:T8" si="0">D5-S5</f>
        <v>2</v>
      </c>
    </row>
    <row r="6" spans="1:20" s="7" customFormat="1" ht="22.5" customHeight="1" x14ac:dyDescent="0.2">
      <c r="A6" s="29" t="s">
        <v>6</v>
      </c>
      <c r="B6" s="27">
        <v>40</v>
      </c>
      <c r="C6" s="28">
        <v>18</v>
      </c>
      <c r="D6" s="28">
        <v>2</v>
      </c>
      <c r="E6" s="30"/>
      <c r="F6" s="30"/>
      <c r="G6" s="30"/>
      <c r="H6" s="30"/>
      <c r="I6" s="30"/>
      <c r="J6" s="5">
        <f>SUM(E6:I6)</f>
        <v>0</v>
      </c>
      <c r="K6" s="5">
        <f>D6-J6</f>
        <v>2</v>
      </c>
      <c r="M6" s="30"/>
      <c r="N6" s="30"/>
      <c r="O6" s="30"/>
      <c r="P6" s="30"/>
      <c r="Q6" s="30"/>
      <c r="R6" s="30"/>
      <c r="S6" s="5">
        <f>SUM(M6:R6)</f>
        <v>0</v>
      </c>
      <c r="T6" s="5">
        <f t="shared" si="0"/>
        <v>2</v>
      </c>
    </row>
    <row r="7" spans="1:20" s="7" customFormat="1" ht="22.5" customHeight="1" x14ac:dyDescent="0.2">
      <c r="A7" s="26" t="s">
        <v>7</v>
      </c>
      <c r="B7" s="27">
        <v>35</v>
      </c>
      <c r="C7" s="28">
        <v>15</v>
      </c>
      <c r="D7" s="28">
        <v>2</v>
      </c>
      <c r="E7" s="30"/>
      <c r="F7" s="30"/>
      <c r="G7" s="30"/>
      <c r="H7" s="30"/>
      <c r="I7" s="30"/>
      <c r="J7" s="5">
        <f>SUM(E7:I7)</f>
        <v>0</v>
      </c>
      <c r="K7" s="5">
        <f>D7-J7</f>
        <v>2</v>
      </c>
      <c r="M7" s="30"/>
      <c r="N7" s="30"/>
      <c r="O7" s="30"/>
      <c r="P7" s="30"/>
      <c r="Q7" s="30"/>
      <c r="R7" s="30"/>
      <c r="S7" s="5">
        <f>SUM(M7:R7)</f>
        <v>0</v>
      </c>
      <c r="T7" s="5">
        <f t="shared" si="0"/>
        <v>2</v>
      </c>
    </row>
    <row r="8" spans="1:20" s="7" customFormat="1" ht="22.5" customHeight="1" x14ac:dyDescent="0.2">
      <c r="A8" s="26" t="s">
        <v>8</v>
      </c>
      <c r="B8" s="27">
        <v>30</v>
      </c>
      <c r="C8" s="28">
        <v>12</v>
      </c>
      <c r="D8" s="28">
        <v>1</v>
      </c>
      <c r="E8" s="30"/>
      <c r="F8" s="30"/>
      <c r="G8" s="30"/>
      <c r="H8" s="30"/>
      <c r="I8" s="30"/>
      <c r="J8" s="5">
        <f>SUM(E8:I8)</f>
        <v>0</v>
      </c>
      <c r="K8" s="5">
        <f>D8-J8</f>
        <v>1</v>
      </c>
      <c r="M8" s="30"/>
      <c r="N8" s="30"/>
      <c r="O8" s="30"/>
      <c r="P8" s="30"/>
      <c r="Q8" s="30"/>
      <c r="R8" s="30"/>
      <c r="S8" s="5">
        <f>SUM(M8:R8)</f>
        <v>0</v>
      </c>
      <c r="T8" s="5">
        <f t="shared" si="0"/>
        <v>1</v>
      </c>
    </row>
    <row r="9" spans="1:20" s="15" customFormat="1" ht="36" customHeight="1" x14ac:dyDescent="0.25">
      <c r="A9" s="15" t="s">
        <v>0</v>
      </c>
      <c r="E9" s="70">
        <v>46326</v>
      </c>
      <c r="F9" s="70"/>
      <c r="G9" s="34"/>
      <c r="H9" s="34"/>
      <c r="I9" s="34"/>
      <c r="M9" s="70">
        <v>46327</v>
      </c>
      <c r="N9" s="70"/>
      <c r="O9" s="34"/>
      <c r="P9" s="34"/>
      <c r="Q9" s="34"/>
      <c r="R9" s="34"/>
    </row>
    <row r="10" spans="1:20" ht="22.5" customHeight="1" x14ac:dyDescent="0.2">
      <c r="A10" s="25" t="s">
        <v>9</v>
      </c>
      <c r="B10" s="41" t="s">
        <v>12</v>
      </c>
      <c r="C10" s="42" t="s">
        <v>13</v>
      </c>
      <c r="D10" s="40" t="s">
        <v>11</v>
      </c>
      <c r="E10" s="33" t="s">
        <v>27</v>
      </c>
      <c r="F10" s="33" t="s">
        <v>28</v>
      </c>
      <c r="G10" s="33" t="s">
        <v>29</v>
      </c>
      <c r="H10" s="33" t="s">
        <v>30</v>
      </c>
      <c r="I10" s="33" t="s">
        <v>32</v>
      </c>
      <c r="J10" s="24" t="s">
        <v>34</v>
      </c>
      <c r="K10" s="24" t="s">
        <v>35</v>
      </c>
      <c r="M10" s="33" t="s">
        <v>27</v>
      </c>
      <c r="N10" s="33" t="s">
        <v>28</v>
      </c>
      <c r="O10" s="33" t="s">
        <v>29</v>
      </c>
      <c r="P10" s="33" t="s">
        <v>30</v>
      </c>
      <c r="Q10" s="33" t="s">
        <v>31</v>
      </c>
      <c r="R10" s="33" t="s">
        <v>32</v>
      </c>
      <c r="S10" s="24" t="s">
        <v>34</v>
      </c>
      <c r="T10" s="24" t="s">
        <v>35</v>
      </c>
    </row>
    <row r="11" spans="1:20" s="7" customFormat="1" ht="22.5" customHeight="1" x14ac:dyDescent="0.2">
      <c r="A11" s="31" t="s">
        <v>4</v>
      </c>
      <c r="B11" s="27">
        <v>45</v>
      </c>
      <c r="C11" s="28">
        <v>20</v>
      </c>
      <c r="D11" s="28">
        <v>5</v>
      </c>
      <c r="E11" s="30"/>
      <c r="F11" s="30"/>
      <c r="G11" s="30"/>
      <c r="H11" s="30"/>
      <c r="I11" s="30"/>
      <c r="J11" s="5">
        <f>SUM(E11:I11)</f>
        <v>0</v>
      </c>
      <c r="K11" s="30">
        <f>D11-J11</f>
        <v>5</v>
      </c>
      <c r="M11" s="30"/>
      <c r="N11" s="30"/>
      <c r="O11" s="30"/>
      <c r="P11" s="30"/>
      <c r="Q11" s="30"/>
      <c r="R11" s="30"/>
      <c r="S11" s="5">
        <f>SUM(M11:R11)</f>
        <v>0</v>
      </c>
      <c r="T11" s="5">
        <f>D11-S11</f>
        <v>5</v>
      </c>
    </row>
    <row r="12" spans="1:20" s="7" customFormat="1" ht="22.5" customHeight="1" x14ac:dyDescent="0.2">
      <c r="A12" s="26" t="s">
        <v>5</v>
      </c>
      <c r="B12" s="27">
        <v>40</v>
      </c>
      <c r="C12" s="28">
        <v>16</v>
      </c>
      <c r="D12" s="28">
        <v>7</v>
      </c>
      <c r="E12" s="30"/>
      <c r="F12" s="30"/>
      <c r="G12" s="30"/>
      <c r="H12" s="30"/>
      <c r="I12" s="30"/>
      <c r="J12" s="5">
        <f>SUM(E12:I12)</f>
        <v>0</v>
      </c>
      <c r="K12" s="5">
        <f>D12-J12</f>
        <v>7</v>
      </c>
      <c r="M12" s="30"/>
      <c r="N12" s="30"/>
      <c r="O12" s="30"/>
      <c r="P12" s="30"/>
      <c r="Q12" s="30"/>
      <c r="R12" s="30"/>
      <c r="S12" s="5">
        <f>SUM(M12:R12)</f>
        <v>0</v>
      </c>
      <c r="T12" s="5">
        <f t="shared" ref="T12:T15" si="1">D12-S12</f>
        <v>7</v>
      </c>
    </row>
    <row r="13" spans="1:20" s="7" customFormat="1" ht="22.5" customHeight="1" x14ac:dyDescent="0.2">
      <c r="A13" s="29" t="s">
        <v>6</v>
      </c>
      <c r="B13" s="27">
        <v>37</v>
      </c>
      <c r="C13" s="28">
        <v>15</v>
      </c>
      <c r="D13" s="28">
        <v>5</v>
      </c>
      <c r="E13" s="30"/>
      <c r="F13" s="30"/>
      <c r="G13" s="30"/>
      <c r="H13" s="30"/>
      <c r="I13" s="30"/>
      <c r="J13" s="5">
        <f>SUM(E13:I13)</f>
        <v>0</v>
      </c>
      <c r="K13" s="5">
        <f>D13-J13</f>
        <v>5</v>
      </c>
      <c r="M13" s="30"/>
      <c r="N13" s="30"/>
      <c r="O13" s="30"/>
      <c r="P13" s="30"/>
      <c r="Q13" s="30"/>
      <c r="R13" s="30"/>
      <c r="S13" s="5">
        <f>SUM(M13:R13)</f>
        <v>0</v>
      </c>
      <c r="T13" s="5">
        <f t="shared" si="1"/>
        <v>5</v>
      </c>
    </row>
    <row r="14" spans="1:20" s="7" customFormat="1" ht="22.5" customHeight="1" x14ac:dyDescent="0.2">
      <c r="A14" s="26" t="s">
        <v>7</v>
      </c>
      <c r="B14" s="27">
        <v>32</v>
      </c>
      <c r="C14" s="28">
        <v>12</v>
      </c>
      <c r="D14" s="28">
        <v>4</v>
      </c>
      <c r="E14" s="30"/>
      <c r="F14" s="30"/>
      <c r="G14" s="30"/>
      <c r="H14" s="30"/>
      <c r="I14" s="30"/>
      <c r="J14" s="5">
        <f>SUM(E14:I14)</f>
        <v>0</v>
      </c>
      <c r="K14" s="5">
        <f>D14-J14</f>
        <v>4</v>
      </c>
      <c r="M14" s="30"/>
      <c r="N14" s="30"/>
      <c r="O14" s="30"/>
      <c r="P14" s="30"/>
      <c r="Q14" s="30"/>
      <c r="R14" s="30"/>
      <c r="S14" s="5">
        <f>SUM(M14:R14)</f>
        <v>0</v>
      </c>
      <c r="T14" s="5">
        <f t="shared" si="1"/>
        <v>4</v>
      </c>
    </row>
    <row r="15" spans="1:20" s="7" customFormat="1" ht="22.5" customHeight="1" x14ac:dyDescent="0.2">
      <c r="A15" s="26" t="s">
        <v>8</v>
      </c>
      <c r="B15" s="27">
        <v>24</v>
      </c>
      <c r="C15" s="28">
        <v>10</v>
      </c>
      <c r="D15" s="28">
        <v>3</v>
      </c>
      <c r="E15" s="30"/>
      <c r="F15" s="30"/>
      <c r="G15" s="30"/>
      <c r="H15" s="30"/>
      <c r="I15" s="30"/>
      <c r="J15" s="5">
        <f>SUM(E15:I15)</f>
        <v>0</v>
      </c>
      <c r="K15" s="5">
        <f>D15-J15</f>
        <v>3</v>
      </c>
      <c r="M15" s="30"/>
      <c r="N15" s="30"/>
      <c r="O15" s="30"/>
      <c r="P15" s="30"/>
      <c r="Q15" s="30"/>
      <c r="R15" s="30"/>
      <c r="S15" s="5">
        <f>SUM(M15:R15)</f>
        <v>0</v>
      </c>
      <c r="T15" s="5">
        <f t="shared" si="1"/>
        <v>3</v>
      </c>
    </row>
    <row r="16" spans="1:20" s="15" customFormat="1" ht="36" customHeight="1" x14ac:dyDescent="0.25">
      <c r="A16" s="15" t="s">
        <v>1</v>
      </c>
      <c r="E16" s="70">
        <v>46326</v>
      </c>
      <c r="F16" s="70"/>
      <c r="G16" s="34"/>
      <c r="H16" s="34"/>
      <c r="I16" s="34"/>
      <c r="M16" s="70">
        <v>46327</v>
      </c>
      <c r="N16" s="70"/>
      <c r="O16" s="34"/>
      <c r="P16" s="34"/>
      <c r="Q16" s="34"/>
      <c r="R16" s="34"/>
    </row>
    <row r="17" spans="1:20" ht="26.25" customHeight="1" x14ac:dyDescent="0.2">
      <c r="A17" s="25" t="s">
        <v>9</v>
      </c>
      <c r="B17" s="41" t="s">
        <v>12</v>
      </c>
      <c r="C17" s="42" t="s">
        <v>13</v>
      </c>
      <c r="D17" s="40" t="s">
        <v>11</v>
      </c>
      <c r="E17" s="33" t="s">
        <v>27</v>
      </c>
      <c r="F17" s="33" t="s">
        <v>28</v>
      </c>
      <c r="G17" s="33" t="s">
        <v>29</v>
      </c>
      <c r="H17" s="33" t="s">
        <v>30</v>
      </c>
      <c r="I17" s="33" t="s">
        <v>32</v>
      </c>
      <c r="J17" s="24" t="s">
        <v>34</v>
      </c>
      <c r="K17" s="24" t="s">
        <v>35</v>
      </c>
      <c r="M17" s="33" t="s">
        <v>27</v>
      </c>
      <c r="N17" s="33" t="s">
        <v>28</v>
      </c>
      <c r="O17" s="33" t="s">
        <v>29</v>
      </c>
      <c r="P17" s="33" t="s">
        <v>30</v>
      </c>
      <c r="Q17" s="33" t="s">
        <v>31</v>
      </c>
      <c r="R17" s="33" t="s">
        <v>32</v>
      </c>
      <c r="S17" s="24" t="s">
        <v>34</v>
      </c>
      <c r="T17" s="24" t="s">
        <v>35</v>
      </c>
    </row>
    <row r="18" spans="1:20" s="7" customFormat="1" ht="26.25" customHeight="1" x14ac:dyDescent="0.2">
      <c r="A18" s="31" t="s">
        <v>4</v>
      </c>
      <c r="B18" s="27">
        <v>53</v>
      </c>
      <c r="C18" s="28">
        <v>18</v>
      </c>
      <c r="D18" s="28">
        <v>2</v>
      </c>
      <c r="E18" s="30"/>
      <c r="F18" s="30"/>
      <c r="G18" s="30"/>
      <c r="H18" s="30"/>
      <c r="I18" s="30"/>
      <c r="J18" s="5">
        <f>SUM(E18:I18)</f>
        <v>0</v>
      </c>
      <c r="K18" s="30">
        <f>D18-J18</f>
        <v>2</v>
      </c>
      <c r="M18" s="30"/>
      <c r="N18" s="30"/>
      <c r="O18" s="30"/>
      <c r="P18" s="30"/>
      <c r="Q18" s="30"/>
      <c r="R18" s="30"/>
      <c r="S18" s="5">
        <f>SUM(M18:R18)</f>
        <v>0</v>
      </c>
      <c r="T18" s="30">
        <f>D18-S18</f>
        <v>2</v>
      </c>
    </row>
    <row r="19" spans="1:20" s="7" customFormat="1" ht="26.25" customHeight="1" x14ac:dyDescent="0.2">
      <c r="A19" s="26" t="s">
        <v>5</v>
      </c>
      <c r="B19" s="27">
        <v>35</v>
      </c>
      <c r="C19" s="28">
        <v>13</v>
      </c>
      <c r="D19" s="28">
        <v>8</v>
      </c>
      <c r="E19" s="30"/>
      <c r="F19" s="30"/>
      <c r="G19" s="30"/>
      <c r="H19" s="30"/>
      <c r="I19" s="30"/>
      <c r="J19" s="5">
        <f>SUM(E19:I19)</f>
        <v>0</v>
      </c>
      <c r="K19" s="5">
        <f>D19-J19</f>
        <v>8</v>
      </c>
      <c r="M19" s="30"/>
      <c r="N19" s="30"/>
      <c r="O19" s="30"/>
      <c r="P19" s="30"/>
      <c r="Q19" s="30"/>
      <c r="R19" s="30"/>
      <c r="S19" s="5">
        <f>SUM(M19:R19)</f>
        <v>0</v>
      </c>
      <c r="T19" s="30">
        <f t="shared" ref="T19:T22" si="2">D19-S19</f>
        <v>8</v>
      </c>
    </row>
    <row r="20" spans="1:20" s="7" customFormat="1" ht="26.25" customHeight="1" x14ac:dyDescent="0.2">
      <c r="A20" s="29" t="s">
        <v>6</v>
      </c>
      <c r="B20" s="27">
        <v>33</v>
      </c>
      <c r="C20" s="28">
        <v>11</v>
      </c>
      <c r="D20" s="28">
        <v>8</v>
      </c>
      <c r="E20" s="30"/>
      <c r="F20" s="30"/>
      <c r="G20" s="30"/>
      <c r="H20" s="30"/>
      <c r="I20" s="30"/>
      <c r="J20" s="5">
        <f>SUM(E20:I20)</f>
        <v>0</v>
      </c>
      <c r="K20" s="5">
        <f>D20-J20</f>
        <v>8</v>
      </c>
      <c r="M20" s="30"/>
      <c r="N20" s="30"/>
      <c r="O20" s="30"/>
      <c r="P20" s="30"/>
      <c r="Q20" s="30"/>
      <c r="R20" s="30"/>
      <c r="S20" s="5">
        <f>SUM(M20:R20)</f>
        <v>0</v>
      </c>
      <c r="T20" s="30">
        <f t="shared" si="2"/>
        <v>8</v>
      </c>
    </row>
    <row r="21" spans="1:20" s="7" customFormat="1" ht="26.25" customHeight="1" x14ac:dyDescent="0.2">
      <c r="A21" s="26" t="s">
        <v>7</v>
      </c>
      <c r="B21" s="27">
        <v>30</v>
      </c>
      <c r="C21" s="28">
        <v>10</v>
      </c>
      <c r="D21" s="28">
        <v>8</v>
      </c>
      <c r="E21" s="30"/>
      <c r="F21" s="30"/>
      <c r="G21" s="30"/>
      <c r="H21" s="30"/>
      <c r="I21" s="30"/>
      <c r="J21" s="5">
        <f>SUM(E21:I21)</f>
        <v>0</v>
      </c>
      <c r="K21" s="5">
        <f>D21-J21</f>
        <v>8</v>
      </c>
      <c r="M21" s="30"/>
      <c r="N21" s="30"/>
      <c r="O21" s="30"/>
      <c r="P21" s="30"/>
      <c r="Q21" s="30"/>
      <c r="R21" s="30"/>
      <c r="S21" s="5">
        <f>SUM(M21:R21)</f>
        <v>0</v>
      </c>
      <c r="T21" s="30">
        <f t="shared" si="2"/>
        <v>8</v>
      </c>
    </row>
    <row r="22" spans="1:20" s="7" customFormat="1" ht="26.25" customHeight="1" x14ac:dyDescent="0.2">
      <c r="A22" s="26" t="s">
        <v>8</v>
      </c>
      <c r="B22" s="27">
        <v>22</v>
      </c>
      <c r="C22" s="28">
        <v>7</v>
      </c>
      <c r="D22" s="28">
        <v>8</v>
      </c>
      <c r="E22" s="30"/>
      <c r="F22" s="30"/>
      <c r="G22" s="30"/>
      <c r="H22" s="30"/>
      <c r="I22" s="30"/>
      <c r="J22" s="5">
        <f>SUM(E22:I22)</f>
        <v>0</v>
      </c>
      <c r="K22" s="5">
        <f>D22-J22</f>
        <v>8</v>
      </c>
      <c r="M22" s="30"/>
      <c r="N22" s="30"/>
      <c r="O22" s="30"/>
      <c r="P22" s="30"/>
      <c r="Q22" s="30"/>
      <c r="R22" s="30"/>
      <c r="S22" s="5">
        <f>SUM(M22:R22)</f>
        <v>0</v>
      </c>
      <c r="T22" s="30">
        <f t="shared" si="2"/>
        <v>8</v>
      </c>
    </row>
    <row r="23" spans="1:20" s="15" customFormat="1" ht="36" customHeight="1" x14ac:dyDescent="0.25">
      <c r="A23" s="15" t="s">
        <v>17</v>
      </c>
      <c r="E23" s="70">
        <v>46326</v>
      </c>
      <c r="F23" s="70"/>
      <c r="G23" s="34"/>
      <c r="H23" s="34"/>
      <c r="I23" s="34"/>
      <c r="M23" s="70">
        <v>46327</v>
      </c>
      <c r="N23" s="70"/>
      <c r="O23" s="34"/>
      <c r="P23" s="34"/>
      <c r="Q23" s="34"/>
      <c r="R23" s="34"/>
    </row>
    <row r="24" spans="1:20" ht="30.75" customHeight="1" x14ac:dyDescent="0.2">
      <c r="A24" s="74" t="s">
        <v>9</v>
      </c>
      <c r="B24" s="75"/>
      <c r="C24" s="72" t="s">
        <v>11</v>
      </c>
      <c r="D24" s="73"/>
      <c r="E24" s="33" t="s">
        <v>27</v>
      </c>
      <c r="F24" s="33" t="s">
        <v>28</v>
      </c>
      <c r="G24" s="33" t="s">
        <v>29</v>
      </c>
      <c r="H24" s="33" t="s">
        <v>30</v>
      </c>
      <c r="I24" s="33" t="s">
        <v>32</v>
      </c>
      <c r="J24" s="24" t="s">
        <v>34</v>
      </c>
      <c r="K24" s="24" t="s">
        <v>35</v>
      </c>
      <c r="M24" s="33" t="s">
        <v>27</v>
      </c>
      <c r="N24" s="33" t="s">
        <v>28</v>
      </c>
      <c r="O24" s="33" t="s">
        <v>29</v>
      </c>
      <c r="P24" s="33" t="s">
        <v>30</v>
      </c>
      <c r="Q24" s="33" t="s">
        <v>31</v>
      </c>
      <c r="R24" s="33" t="s">
        <v>32</v>
      </c>
      <c r="S24" s="24" t="s">
        <v>34</v>
      </c>
      <c r="T24" s="24" t="s">
        <v>35</v>
      </c>
    </row>
    <row r="25" spans="1:20" s="7" customFormat="1" ht="30.75" customHeight="1" x14ac:dyDescent="0.2">
      <c r="A25" s="76" t="s">
        <v>24</v>
      </c>
      <c r="B25" s="77"/>
      <c r="C25" s="72">
        <v>1</v>
      </c>
      <c r="D25" s="73"/>
      <c r="E25" s="30"/>
      <c r="F25" s="30"/>
      <c r="G25" s="30"/>
      <c r="H25" s="30"/>
      <c r="I25" s="30"/>
      <c r="J25" s="5">
        <f t="shared" ref="J25:J30" si="3">SUM(E25:I25)</f>
        <v>0</v>
      </c>
      <c r="K25" s="5">
        <f t="shared" ref="K25:K30" si="4">C25-J25</f>
        <v>1</v>
      </c>
      <c r="M25" s="30"/>
      <c r="N25" s="30"/>
      <c r="O25" s="30"/>
      <c r="P25" s="30"/>
      <c r="Q25" s="30"/>
      <c r="R25" s="30"/>
      <c r="S25" s="5">
        <f t="shared" ref="S25:S30" si="5">SUM(M25:R25)</f>
        <v>0</v>
      </c>
      <c r="T25" s="5">
        <f>C25-S25</f>
        <v>1</v>
      </c>
    </row>
    <row r="26" spans="1:20" s="7" customFormat="1" ht="30.75" customHeight="1" x14ac:dyDescent="0.2">
      <c r="A26" s="72" t="s">
        <v>18</v>
      </c>
      <c r="B26" s="73"/>
      <c r="C26" s="72">
        <v>3</v>
      </c>
      <c r="D26" s="73"/>
      <c r="E26" s="30"/>
      <c r="F26" s="30"/>
      <c r="G26" s="30"/>
      <c r="H26" s="30"/>
      <c r="I26" s="30"/>
      <c r="J26" s="5">
        <f t="shared" si="3"/>
        <v>0</v>
      </c>
      <c r="K26" s="5">
        <f t="shared" si="4"/>
        <v>3</v>
      </c>
      <c r="M26" s="30"/>
      <c r="N26" s="30"/>
      <c r="O26" s="30"/>
      <c r="P26" s="30"/>
      <c r="Q26" s="30"/>
      <c r="R26" s="30"/>
      <c r="S26" s="5">
        <f t="shared" si="5"/>
        <v>0</v>
      </c>
      <c r="T26" s="5">
        <f t="shared" ref="T26:T30" si="6">C26-S26</f>
        <v>3</v>
      </c>
    </row>
    <row r="27" spans="1:20" s="7" customFormat="1" ht="30.75" customHeight="1" x14ac:dyDescent="0.2">
      <c r="A27" s="72" t="s">
        <v>19</v>
      </c>
      <c r="B27" s="73"/>
      <c r="C27" s="72">
        <v>5</v>
      </c>
      <c r="D27" s="73"/>
      <c r="E27" s="30"/>
      <c r="F27" s="30"/>
      <c r="G27" s="30"/>
      <c r="H27" s="30"/>
      <c r="I27" s="30"/>
      <c r="J27" s="5">
        <f t="shared" si="3"/>
        <v>0</v>
      </c>
      <c r="K27" s="5">
        <f t="shared" si="4"/>
        <v>5</v>
      </c>
      <c r="M27" s="30"/>
      <c r="N27" s="30"/>
      <c r="O27" s="30"/>
      <c r="P27" s="30"/>
      <c r="Q27" s="30"/>
      <c r="R27" s="30"/>
      <c r="S27" s="5">
        <f t="shared" si="5"/>
        <v>0</v>
      </c>
      <c r="T27" s="5">
        <f t="shared" si="6"/>
        <v>5</v>
      </c>
    </row>
    <row r="28" spans="1:20" s="7" customFormat="1" ht="30.75" customHeight="1" x14ac:dyDescent="0.2">
      <c r="A28" s="72" t="s">
        <v>20</v>
      </c>
      <c r="B28" s="73"/>
      <c r="C28" s="72">
        <v>4</v>
      </c>
      <c r="D28" s="73"/>
      <c r="E28" s="30"/>
      <c r="F28" s="30"/>
      <c r="G28" s="30"/>
      <c r="H28" s="30"/>
      <c r="I28" s="30"/>
      <c r="J28" s="5">
        <f t="shared" si="3"/>
        <v>0</v>
      </c>
      <c r="K28" s="5">
        <f t="shared" si="4"/>
        <v>4</v>
      </c>
      <c r="M28" s="30"/>
      <c r="N28" s="30"/>
      <c r="O28" s="30"/>
      <c r="P28" s="30"/>
      <c r="Q28" s="30"/>
      <c r="R28" s="30"/>
      <c r="S28" s="5">
        <f t="shared" si="5"/>
        <v>0</v>
      </c>
      <c r="T28" s="5">
        <f>C28-S28</f>
        <v>4</v>
      </c>
    </row>
    <row r="29" spans="1:20" s="7" customFormat="1" ht="30.75" customHeight="1" x14ac:dyDescent="0.2">
      <c r="A29" s="72" t="s">
        <v>22</v>
      </c>
      <c r="B29" s="73"/>
      <c r="C29" s="72">
        <v>4</v>
      </c>
      <c r="D29" s="73"/>
      <c r="E29" s="30"/>
      <c r="F29" s="30"/>
      <c r="G29" s="30"/>
      <c r="H29" s="30"/>
      <c r="I29" s="30"/>
      <c r="J29" s="5">
        <f t="shared" si="3"/>
        <v>0</v>
      </c>
      <c r="K29" s="5">
        <f t="shared" si="4"/>
        <v>4</v>
      </c>
      <c r="M29" s="30"/>
      <c r="N29" s="30"/>
      <c r="O29" s="30"/>
      <c r="P29" s="30"/>
      <c r="Q29" s="30"/>
      <c r="R29" s="30"/>
      <c r="S29" s="5">
        <f t="shared" si="5"/>
        <v>0</v>
      </c>
      <c r="T29" s="5">
        <f t="shared" si="6"/>
        <v>4</v>
      </c>
    </row>
    <row r="30" spans="1:20" ht="30.75" customHeight="1" x14ac:dyDescent="0.2">
      <c r="A30" s="72" t="s">
        <v>26</v>
      </c>
      <c r="B30" s="73"/>
      <c r="C30" s="72">
        <v>3</v>
      </c>
      <c r="D30" s="73"/>
      <c r="E30" s="30"/>
      <c r="F30" s="35"/>
      <c r="G30" s="35"/>
      <c r="H30" s="35"/>
      <c r="I30" s="35"/>
      <c r="J30" s="5">
        <f t="shared" si="3"/>
        <v>0</v>
      </c>
      <c r="K30" s="5">
        <f t="shared" si="4"/>
        <v>3</v>
      </c>
      <c r="M30" s="30"/>
      <c r="N30" s="35"/>
      <c r="O30" s="35"/>
      <c r="P30" s="35"/>
      <c r="Q30" s="35"/>
      <c r="R30" s="35"/>
      <c r="S30" s="5">
        <f t="shared" si="5"/>
        <v>0</v>
      </c>
      <c r="T30" s="5">
        <f t="shared" si="6"/>
        <v>3</v>
      </c>
    </row>
    <row r="31" spans="1:20" s="44" customFormat="1" x14ac:dyDescent="0.2">
      <c r="A31" s="43"/>
      <c r="D31" s="45"/>
      <c r="E31" s="46"/>
      <c r="F31" s="46"/>
      <c r="G31" s="46"/>
      <c r="H31" s="46"/>
      <c r="I31" s="46"/>
      <c r="M31" s="46"/>
      <c r="N31" s="46"/>
      <c r="O31" s="46"/>
      <c r="P31" s="46" t="s">
        <v>37</v>
      </c>
      <c r="Q31" s="46"/>
      <c r="R31" s="46" t="s">
        <v>33</v>
      </c>
    </row>
  </sheetData>
  <mergeCells count="23">
    <mergeCell ref="A30:B30"/>
    <mergeCell ref="C24:D24"/>
    <mergeCell ref="C25:D25"/>
    <mergeCell ref="C26:D26"/>
    <mergeCell ref="C27:D27"/>
    <mergeCell ref="C28:D28"/>
    <mergeCell ref="C29:D29"/>
    <mergeCell ref="C30:D30"/>
    <mergeCell ref="A27:B27"/>
    <mergeCell ref="A28:B28"/>
    <mergeCell ref="A29:B29"/>
    <mergeCell ref="A24:B24"/>
    <mergeCell ref="A25:B25"/>
    <mergeCell ref="A26:B26"/>
    <mergeCell ref="E23:F23"/>
    <mergeCell ref="M23:N23"/>
    <mergeCell ref="A1:T1"/>
    <mergeCell ref="E2:F2"/>
    <mergeCell ref="M2:N2"/>
    <mergeCell ref="E9:F9"/>
    <mergeCell ref="M9:N9"/>
    <mergeCell ref="E16:F16"/>
    <mergeCell ref="M16:N16"/>
  </mergeCells>
  <phoneticPr fontId="1"/>
  <pageMargins left="0.70866141732283472" right="0.31496062992125984" top="0.39370078740157483" bottom="0.15748031496062992" header="0.31496062992125984" footer="0.31496062992125984"/>
  <pageSetup paperSize="9" scale="89" fitToHeight="0" orientation="portrait" horizontalDpi="300" verticalDpi="300" r:id="rId1"/>
  <rowBreaks count="1" manualBreakCount="1">
    <brk id="3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調査書</vt:lpstr>
      <vt:lpstr>集計</vt:lpstr>
      <vt:lpstr>集計!Print_Area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2026-07-04T10:21:39Z</dcterms:modified>
</cp:coreProperties>
</file>