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早島町共有\総務課文書\令和4年度\B財政2決算（継続）\公会計\統一基準対応\003_財務書類整備（固定資産台帳更新含む。）\令和3年度（2年度決算）\成果物\2.財務書類等\HPアップロード用\"/>
    </mc:Choice>
  </mc:AlternateContent>
  <bookViews>
    <workbookView xWindow="-120" yWindow="-120" windowWidth="20730" windowHeight="11160"/>
  </bookViews>
  <sheets>
    <sheet name="有形固定資産" sheetId="23" r:id="rId1"/>
    <sheet name="増減の明細" sheetId="22" r:id="rId2"/>
    <sheet name="基金" sheetId="9" r:id="rId3"/>
    <sheet name="未収金及び長期延滞債権" sheetId="11" r:id="rId4"/>
    <sheet name="地方債（借入先別）" sheetId="12" r:id="rId5"/>
    <sheet name="地方債（利率別など）" sheetId="13" r:id="rId6"/>
    <sheet name="引当金" sheetId="14" r:id="rId7"/>
    <sheet name="財源情報明細" sheetId="17" r:id="rId8"/>
    <sheet name="補助金明細" sheetId="20" r:id="rId9"/>
    <sheet name="財源明細" sheetId="21" r:id="rId10"/>
    <sheet name="資金明細" sheetId="18" r:id="rId11"/>
  </sheets>
  <externalReferences>
    <externalReference r:id="rId12"/>
  </externalReferences>
  <definedNames>
    <definedName name="_xlnm._FilterDatabase" localSheetId="8" hidden="1">補助金明細!$B$4:$G$31</definedName>
    <definedName name="_xlnm.Print_Area" localSheetId="6">引当金!$A$1:$H$11</definedName>
    <definedName name="_xlnm.Print_Area" localSheetId="2">基金!$B$1:$L$19</definedName>
    <definedName name="_xlnm.Print_Area" localSheetId="7">財源情報明細!$B$1:$I$13</definedName>
    <definedName name="_xlnm.Print_Area" localSheetId="9">財源明細!$A$1:$G$29</definedName>
    <definedName name="_xlnm.Print_Area" localSheetId="10">資金明細!$A$1:$E$10</definedName>
    <definedName name="_xlnm.Print_Area" localSheetId="1">増減の明細!$A$1:$M$30</definedName>
    <definedName name="_xlnm.Print_Area" localSheetId="4">'地方債（借入先別）'!$A$1:$M$21</definedName>
    <definedName name="_xlnm.Print_Area" localSheetId="5">'地方債（利率別など）'!$B$1:$M$21</definedName>
    <definedName name="_xlnm.Print_Area" localSheetId="8">補助金明細!$A$1:$H$74</definedName>
    <definedName name="_xlnm.Print_Area" localSheetId="3">未収金及び長期延滞債権!$B$1:$I$16</definedName>
    <definedName name="_xlnm.Print_Area" localSheetId="0">有形固定資産!$A$1:$M$49</definedName>
    <definedName name="_xlnm.Print_Titles" localSheetId="1">増減の明細!$B:$B,増減の明細!$1:$1</definedName>
    <definedName name="_xlnm.Print_Titles" localSheetId="8">補助金明細!$B:$B,補助金明細!$2:$4</definedName>
    <definedName name="財務書類上科目">[1]リスト!$R$11:$R$27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2" l="1"/>
  <c r="K29" i="22" l="1"/>
  <c r="L29" i="22"/>
  <c r="I29" i="22"/>
  <c r="G29" i="22"/>
  <c r="E29" i="22"/>
  <c r="D29" i="22"/>
  <c r="C29" i="22"/>
  <c r="H16" i="22"/>
  <c r="H15" i="22"/>
  <c r="H14" i="22"/>
  <c r="F29" i="22" l="1"/>
  <c r="E5" i="22"/>
  <c r="G5" i="22"/>
</calcChain>
</file>

<file path=xl/sharedStrings.xml><?xml version="1.0" encoding="utf-8"?>
<sst xmlns="http://schemas.openxmlformats.org/spreadsheetml/2006/main" count="562" uniqueCount="326">
  <si>
    <t>金額</t>
    <rPh sb="0" eb="2">
      <t>キンガク</t>
    </rPh>
    <phoneticPr fontId="3"/>
  </si>
  <si>
    <t>土地</t>
    <rPh sb="0" eb="2">
      <t>トチ</t>
    </rPh>
    <phoneticPr fontId="3"/>
  </si>
  <si>
    <t>その他</t>
    <rPh sb="2" eb="3">
      <t>ホカ</t>
    </rPh>
    <phoneticPr fontId="3"/>
  </si>
  <si>
    <t>有価証券</t>
    <rPh sb="0" eb="2">
      <t>ユウカ</t>
    </rPh>
    <rPh sb="2" eb="4">
      <t>ショウケン</t>
    </rPh>
    <phoneticPr fontId="3"/>
  </si>
  <si>
    <t>減債基金</t>
    <rPh sb="0" eb="2">
      <t>ゲンサイ</t>
    </rPh>
    <rPh sb="2" eb="4">
      <t>キキン</t>
    </rPh>
    <phoneticPr fontId="3"/>
  </si>
  <si>
    <t>現金預金</t>
    <rPh sb="0" eb="2">
      <t>ゲンキン</t>
    </rPh>
    <rPh sb="2" eb="4">
      <t>ヨキン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</si>
  <si>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</si>
  <si>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合計</t>
    <rPh sb="0" eb="2">
      <t>ゴウケイ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</si>
  <si>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</si>
  <si>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</si>
  <si>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11"/>
  </si>
  <si>
    <t>附属明細書</t>
    <rPh sb="0" eb="2">
      <t>フゾク</t>
    </rPh>
    <rPh sb="2" eb="5">
      <t>メイサイショ</t>
    </rPh>
    <phoneticPr fontId="11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</si>
  <si>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1"/>
  </si>
  <si>
    <t>（１）資産項目の明細</t>
    <rPh sb="3" eb="5">
      <t>シサン</t>
    </rPh>
    <rPh sb="5" eb="7">
      <t>コウモク</t>
    </rPh>
    <rPh sb="8" eb="10">
      <t>メイサイ</t>
    </rPh>
    <phoneticPr fontId="11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</si>
  <si>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1"/>
  </si>
  <si>
    <t>区分</t>
    <rPh sb="0" eb="2">
      <t>クブン</t>
    </rPh>
    <phoneticPr fontId="11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</si>
  <si>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</si>
  <si>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3"/>
  </si>
  <si>
    <t xml:space="preserve">
本年度減少額
（C）</t>
    <rPh sb="1" eb="4">
      <t>ホンネンド</t>
    </rPh>
    <rPh sb="4" eb="7">
      <t>ゲンショウガク</t>
    </rPh>
    <phoneticPr fontId="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</si>
  <si>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</si>
  <si>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3"/>
  </si>
  <si>
    <t xml:space="preserve">
本年度償却額
（F)</t>
    <rPh sb="1" eb="4">
      <t>ホンネンド</t>
    </rPh>
    <rPh sb="4" eb="7">
      <t>ショウキャクガク</t>
    </rPh>
    <phoneticPr fontId="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</si>
  <si>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11"/>
  </si>
  <si>
    <t xml:space="preserve"> 事業用資産</t>
    <rPh sb="1" eb="4">
      <t>ジギョウヨウ</t>
    </rPh>
    <rPh sb="4" eb="6">
      <t>シサン</t>
    </rPh>
    <phoneticPr fontId="11"/>
  </si>
  <si>
    <t>　  土地</t>
    <rPh sb="3" eb="5">
      <t>トチ</t>
    </rPh>
    <phoneticPr fontId="3"/>
  </si>
  <si>
    <t>　　立木竹</t>
    <rPh sb="2" eb="4">
      <t>タチキ</t>
    </rPh>
    <rPh sb="4" eb="5">
      <t>タケ</t>
    </rPh>
    <phoneticPr fontId="11"/>
  </si>
  <si>
    <t>　　建物</t>
    <rPh sb="2" eb="4">
      <t>タテモノ</t>
    </rPh>
    <phoneticPr fontId="3"/>
  </si>
  <si>
    <t>　　工作物</t>
    <rPh sb="2" eb="5">
      <t>コウサクブツ</t>
    </rPh>
    <phoneticPr fontId="3"/>
  </si>
  <si>
    <t>　　船舶</t>
    <rPh sb="2" eb="4">
      <t>センパク</t>
    </rPh>
    <phoneticPr fontId="11"/>
  </si>
  <si>
    <t>　　浮標等</t>
    <rPh sb="2" eb="4">
      <t>フヒョウ</t>
    </rPh>
    <rPh sb="4" eb="5">
      <t>ナド</t>
    </rPh>
    <phoneticPr fontId="11"/>
  </si>
  <si>
    <t>　　航空機</t>
    <rPh sb="2" eb="5">
      <t>コウクウキ</t>
    </rPh>
    <phoneticPr fontId="11"/>
  </si>
  <si>
    <t>　　その他</t>
    <rPh sb="4" eb="5">
      <t>タ</t>
    </rPh>
    <phoneticPr fontId="3"/>
  </si>
  <si>
    <t>　　建設仮勘定</t>
    <rPh sb="2" eb="4">
      <t>ケンセツ</t>
    </rPh>
    <rPh sb="4" eb="7">
      <t>カリカンジョウ</t>
    </rPh>
    <phoneticPr fontId="11"/>
  </si>
  <si>
    <t xml:space="preserve"> インフラ資産</t>
    <rPh sb="5" eb="7">
      <t>シサン</t>
    </rPh>
    <phoneticPr fontId="11"/>
  </si>
  <si>
    <t>　　土地</t>
    <rPh sb="2" eb="4">
      <t>トチ</t>
    </rPh>
    <phoneticPr fontId="3"/>
  </si>
  <si>
    <t>　　建物</t>
    <rPh sb="2" eb="4">
      <t>タテモノ</t>
    </rPh>
    <phoneticPr fontId="11"/>
  </si>
  <si>
    <t xml:space="preserve"> 物品</t>
    <rPh sb="1" eb="3">
      <t>ブッピン</t>
    </rPh>
    <phoneticPr fontId="3"/>
  </si>
  <si>
    <t>生活インフラ・
国土保全</t>
    <rPh sb="0" eb="2">
      <t>セイカツ</t>
    </rPh>
    <rPh sb="8" eb="10">
      <t>コクド</t>
    </rPh>
    <rPh sb="10" eb="12">
      <t>ホゼン</t>
    </rPh>
    <phoneticPr fontId="3"/>
  </si>
  <si>
    <t>教育</t>
    <rPh sb="0" eb="2">
      <t>キョウイク</t>
    </rPh>
    <phoneticPr fontId="11"/>
  </si>
  <si>
    <t>福祉</t>
    <rPh sb="0" eb="2">
      <t>フクシ</t>
    </rPh>
    <phoneticPr fontId="11"/>
  </si>
  <si>
    <t>環境衛生</t>
    <rPh sb="0" eb="2">
      <t>カンキョウ</t>
    </rPh>
    <rPh sb="2" eb="4">
      <t>エイセイ</t>
    </rPh>
    <phoneticPr fontId="11"/>
  </si>
  <si>
    <t>産業振興</t>
    <rPh sb="0" eb="2">
      <t>サンギョウ</t>
    </rPh>
    <rPh sb="2" eb="4">
      <t>シンコウ</t>
    </rPh>
    <phoneticPr fontId="11"/>
  </si>
  <si>
    <t>消防</t>
    <rPh sb="0" eb="2">
      <t>ショウボウ</t>
    </rPh>
    <phoneticPr fontId="11"/>
  </si>
  <si>
    <t>総務</t>
    <rPh sb="0" eb="2">
      <t>ソウム</t>
    </rPh>
    <phoneticPr fontId="11"/>
  </si>
  <si>
    <t>合計</t>
    <rPh sb="0" eb="2">
      <t>ゴウケイ</t>
    </rPh>
    <phoneticPr fontId="11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</si>
  <si>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1"/>
  </si>
  <si>
    <t>相手先名</t>
    <rPh sb="0" eb="3">
      <t>アイテサキ</t>
    </rPh>
    <rPh sb="3" eb="4">
      <t>メイ</t>
    </rPh>
    <phoneticPr fontId="3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</si>
  <si>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3"/>
  </si>
  <si>
    <t xml:space="preserve">
資産
（B)</t>
    <rPh sb="1" eb="3">
      <t>シサン</t>
    </rPh>
    <phoneticPr fontId="3"/>
  </si>
  <si>
    <t xml:space="preserve">
負債
（C)</t>
    <rPh sb="1" eb="3">
      <t>フサイ</t>
    </rPh>
    <phoneticPr fontId="3"/>
  </si>
  <si>
    <t>純資産額
（B）－（C)
（D)</t>
    <rPh sb="0" eb="3">
      <t>ジュンシサン</t>
    </rPh>
    <rPh sb="3" eb="4">
      <t>ガク</t>
    </rPh>
    <phoneticPr fontId="3"/>
  </si>
  <si>
    <t xml:space="preserve">
資本金
（E)</t>
    <rPh sb="1" eb="4">
      <t>シホンキン</t>
    </rPh>
    <phoneticPr fontId="3"/>
  </si>
  <si>
    <t>出資割合（％）
（A）/（E)
（F)</t>
    <rPh sb="0" eb="2">
      <t>シュッシ</t>
    </rPh>
    <rPh sb="2" eb="4">
      <t>ワリアイ</t>
    </rPh>
    <phoneticPr fontId="3"/>
  </si>
  <si>
    <t>実質価額
（D)×（F)
（G)</t>
    <rPh sb="0" eb="2">
      <t>ジッシツ</t>
    </rPh>
    <rPh sb="2" eb="4">
      <t>カガク</t>
    </rPh>
    <phoneticPr fontId="11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</si>
  <si>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1"/>
  </si>
  <si>
    <t xml:space="preserve">
出資金額
（A)</t>
    <rPh sb="1" eb="3">
      <t>シュッシ</t>
    </rPh>
    <rPh sb="3" eb="5">
      <t>キンガク</t>
    </rPh>
    <phoneticPr fontId="3"/>
  </si>
  <si>
    <t xml:space="preserve">
強制評価減
（H)</t>
    <rPh sb="1" eb="3">
      <t>キョウセイ</t>
    </rPh>
    <rPh sb="3" eb="5">
      <t>ヒョウカ</t>
    </rPh>
    <rPh sb="5" eb="6">
      <t>ゲン</t>
    </rPh>
    <phoneticPr fontId="11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</si>
  <si>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1"/>
  </si>
  <si>
    <t>種類</t>
    <rPh sb="0" eb="2">
      <t>シュルイ</t>
    </rPh>
    <phoneticPr fontId="3"/>
  </si>
  <si>
    <r>
      <t xml:space="preserve">合計
</t>
    </r>
    <r>
      <rPr>
        <sz val="8"/>
        <rFont val="ＭＳ Ｐゴシック"/>
        <family val="3"/>
        <charset val="128"/>
      </rPr>
      <t>(貸借対照表計上額)</t>
    </r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3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</si>
  <si>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3"/>
  </si>
  <si>
    <t>相手先名または種別</t>
    <rPh sb="0" eb="3">
      <t>アイテサキ</t>
    </rPh>
    <rPh sb="3" eb="4">
      <t>メイ</t>
    </rPh>
    <rPh sb="7" eb="9">
      <t>シュベツ</t>
    </rPh>
    <phoneticPr fontId="3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</si>
  <si>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3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</si>
  <si>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3"/>
  </si>
  <si>
    <t>小計</t>
    <rPh sb="0" eb="2">
      <t>ショウケイ</t>
    </rPh>
    <phoneticPr fontId="11"/>
  </si>
  <si>
    <t>【未収金】</t>
    <rPh sb="1" eb="4">
      <t>ミシュウキン</t>
    </rPh>
    <phoneticPr fontId="3"/>
  </si>
  <si>
    <t>税等未収金</t>
    <rPh sb="0" eb="1">
      <t>ゼイ</t>
    </rPh>
    <rPh sb="1" eb="2">
      <t>ナド</t>
    </rPh>
    <rPh sb="2" eb="5">
      <t>ミシュウキン</t>
    </rPh>
    <phoneticPr fontId="11"/>
  </si>
  <si>
    <t>　　固定資産税</t>
    <rPh sb="2" eb="4">
      <t>コテイ</t>
    </rPh>
    <rPh sb="4" eb="7">
      <t>シサンゼイ</t>
    </rPh>
    <phoneticPr fontId="11"/>
  </si>
  <si>
    <t>その他の未収金</t>
    <rPh sb="2" eb="3">
      <t>タ</t>
    </rPh>
    <rPh sb="4" eb="7">
      <t>ミシュウキン</t>
    </rPh>
    <phoneticPr fontId="11"/>
  </si>
  <si>
    <t>（２）負債項目の明細</t>
    <rPh sb="3" eb="5">
      <t>フサイ</t>
    </rPh>
    <rPh sb="5" eb="7">
      <t>コウモク</t>
    </rPh>
    <rPh sb="8" eb="10">
      <t>メイサイ</t>
    </rPh>
    <phoneticPr fontId="11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</si>
  <si>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1"/>
  </si>
  <si>
    <t>地方債残高</t>
    <rPh sb="0" eb="3">
      <t>チホウサイ</t>
    </rPh>
    <rPh sb="3" eb="5">
      <t>ザンダカ</t>
    </rPh>
    <phoneticPr fontId="23"/>
  </si>
  <si>
    <t>政府資金</t>
    <rPh sb="0" eb="2">
      <t>セイフ</t>
    </rPh>
    <rPh sb="2" eb="4">
      <t>シキン</t>
    </rPh>
    <phoneticPr fontId="23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</si>
  <si>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3"/>
  </si>
  <si>
    <t>市中銀行</t>
    <rPh sb="0" eb="2">
      <t>シチュウ</t>
    </rPh>
    <rPh sb="2" eb="4">
      <t>ギンコウ</t>
    </rPh>
    <phoneticPr fontId="23"/>
  </si>
  <si>
    <t>その他の
金融機関</t>
    <rPh sb="2" eb="3">
      <t>タ</t>
    </rPh>
    <rPh sb="5" eb="7">
      <t>キンユウ</t>
    </rPh>
    <rPh sb="7" eb="9">
      <t>キカン</t>
    </rPh>
    <phoneticPr fontId="23"/>
  </si>
  <si>
    <t>市場公募債</t>
    <rPh sb="0" eb="2">
      <t>シジョウ</t>
    </rPh>
    <rPh sb="2" eb="5">
      <t>コウボサイ</t>
    </rPh>
    <phoneticPr fontId="23"/>
  </si>
  <si>
    <t>その他</t>
    <rPh sb="2" eb="3">
      <t>タ</t>
    </rPh>
    <phoneticPr fontId="23"/>
  </si>
  <si>
    <t>うち1年内償還予定</t>
    <rPh sb="3" eb="5">
      <t>ネンナイ</t>
    </rPh>
    <rPh sb="5" eb="7">
      <t>ショウカン</t>
    </rPh>
    <rPh sb="7" eb="9">
      <t>ヨテイ</t>
    </rPh>
    <phoneticPr fontId="3"/>
  </si>
  <si>
    <t>うち共同発行債</t>
    <rPh sb="2" eb="4">
      <t>キョウドウ</t>
    </rPh>
    <rPh sb="4" eb="6">
      <t>ハッコウ</t>
    </rPh>
    <rPh sb="6" eb="7">
      <t>サイ</t>
    </rPh>
    <phoneticPr fontId="3"/>
  </si>
  <si>
    <t>うち住民公募債</t>
    <rPh sb="2" eb="4">
      <t>ジュウミン</t>
    </rPh>
    <rPh sb="4" eb="7">
      <t>コウボサイ</t>
    </rPh>
    <phoneticPr fontId="3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</si>
  <si>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3"/>
  </si>
  <si>
    <t>1.5％以下</t>
    <rPh sb="4" eb="6">
      <t>イカ</t>
    </rPh>
    <phoneticPr fontId="23"/>
  </si>
  <si>
    <t>1.5％超
2.0％以下</t>
    <rPh sb="4" eb="5">
      <t>チョウ</t>
    </rPh>
    <rPh sb="10" eb="12">
      <t>イカ</t>
    </rPh>
    <phoneticPr fontId="23"/>
  </si>
  <si>
    <t>2.0％超
2.5％以下</t>
    <rPh sb="4" eb="5">
      <t>チョウ</t>
    </rPh>
    <rPh sb="10" eb="12">
      <t>イカ</t>
    </rPh>
    <phoneticPr fontId="23"/>
  </si>
  <si>
    <t>2.5％超
3.0％以下</t>
    <rPh sb="4" eb="5">
      <t>チョウ</t>
    </rPh>
    <rPh sb="10" eb="12">
      <t>イカ</t>
    </rPh>
    <phoneticPr fontId="23"/>
  </si>
  <si>
    <t>3.0％超
3.5％以下</t>
    <rPh sb="4" eb="5">
      <t>チョウ</t>
    </rPh>
    <rPh sb="10" eb="12">
      <t>イカ</t>
    </rPh>
    <phoneticPr fontId="23"/>
  </si>
  <si>
    <t>3.5％超
4.0％以下</t>
    <rPh sb="4" eb="5">
      <t>チョウ</t>
    </rPh>
    <rPh sb="10" eb="12">
      <t>イカ</t>
    </rPh>
    <phoneticPr fontId="23"/>
  </si>
  <si>
    <t>4.0％超</t>
    <rPh sb="4" eb="5">
      <t>チョウ</t>
    </rPh>
    <phoneticPr fontId="23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</si>
  <si>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3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</si>
  <si>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3"/>
  </si>
  <si>
    <t>１年以内</t>
    <rPh sb="1" eb="2">
      <t>ネン</t>
    </rPh>
    <rPh sb="2" eb="4">
      <t>イナイ</t>
    </rPh>
    <phoneticPr fontId="3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</si>
  <si>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</si>
  <si>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</si>
  <si>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</si>
  <si>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</si>
  <si>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3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</si>
  <si>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</si>
  <si>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</si>
  <si>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20年超</t>
    <rPh sb="2" eb="3">
      <t>ネン</t>
    </rPh>
    <rPh sb="3" eb="4">
      <t>チョウ</t>
    </rPh>
    <phoneticPr fontId="3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</si>
  <si>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3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</si>
  <si>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3"/>
  </si>
  <si>
    <t>契約条項の概要</t>
    <rPh sb="0" eb="2">
      <t>ケイヤク</t>
    </rPh>
    <rPh sb="2" eb="4">
      <t>ジョウコウ</t>
    </rPh>
    <rPh sb="5" eb="7">
      <t>ガイヨウ</t>
    </rPh>
    <phoneticPr fontId="23"/>
  </si>
  <si>
    <t>⑤引当金の明細</t>
    <rPh sb="1" eb="4">
      <t>ヒキアテキン</t>
    </rPh>
    <rPh sb="5" eb="7">
      <t>メイサイ</t>
    </rPh>
    <phoneticPr fontId="11"/>
  </si>
  <si>
    <t>区分</t>
    <rPh sb="0" eb="2">
      <t>クブン</t>
    </rPh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</si>
  <si>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</si>
  <si>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本年度増加額</t>
    <rPh sb="0" eb="3">
      <t>ホンネンド</t>
    </rPh>
    <rPh sb="3" eb="5">
      <t>ゾウカ</t>
    </rPh>
    <rPh sb="5" eb="6">
      <t>ガク</t>
    </rPh>
    <phoneticPr fontId="3"/>
  </si>
  <si>
    <t>本年度減少額</t>
    <rPh sb="0" eb="3">
      <t>ホンネンド</t>
    </rPh>
    <rPh sb="3" eb="6">
      <t>ゲンショウガク</t>
    </rPh>
    <phoneticPr fontId="3"/>
  </si>
  <si>
    <t>本年度末残高</t>
    <rPh sb="0" eb="3">
      <t>ホンネンド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</si>
  <si>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11"/>
  </si>
  <si>
    <t>その他</t>
    <rPh sb="2" eb="3">
      <t>タ</t>
    </rPh>
    <phoneticPr fontId="11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</si>
  <si>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1"/>
  </si>
  <si>
    <t>（１）補助金等の明細</t>
    <rPh sb="3" eb="7">
      <t>ホジョキンナド</t>
    </rPh>
    <rPh sb="8" eb="10">
      <t>メイサイ</t>
    </rPh>
    <phoneticPr fontId="11"/>
  </si>
  <si>
    <t>名称</t>
    <rPh sb="0" eb="2">
      <t>メイショウ</t>
    </rPh>
    <phoneticPr fontId="11"/>
  </si>
  <si>
    <t>相手先</t>
    <rPh sb="0" eb="3">
      <t>アイテサキ</t>
    </rPh>
    <phoneticPr fontId="11"/>
  </si>
  <si>
    <t>金額</t>
    <rPh sb="0" eb="2">
      <t>キンガク</t>
    </rPh>
    <phoneticPr fontId="11"/>
  </si>
  <si>
    <t>支出目的</t>
    <rPh sb="0" eb="2">
      <t>シシュツ</t>
    </rPh>
    <rPh sb="2" eb="4">
      <t>モクテキ</t>
    </rPh>
    <phoneticPr fontId="11"/>
  </si>
  <si>
    <t>他団体への公共施設等整備補助金等
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2" eb="15">
      <t>ホジョキン</t>
    </rPh>
    <rPh sb="15" eb="16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1"/>
  </si>
  <si>
    <t>計</t>
    <rPh sb="0" eb="1">
      <t>ケイ</t>
    </rPh>
    <phoneticPr fontId="11"/>
  </si>
  <si>
    <t>その他の補助金等</t>
    <rPh sb="2" eb="3">
      <t>タ</t>
    </rPh>
    <rPh sb="4" eb="7">
      <t>ホジョキン</t>
    </rPh>
    <rPh sb="7" eb="8">
      <t>ナド</t>
    </rPh>
    <phoneticPr fontId="11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</si>
  <si>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1"/>
  </si>
  <si>
    <t>（１）財源の明細</t>
    <rPh sb="3" eb="5">
      <t>ザイゲン</t>
    </rPh>
    <rPh sb="6" eb="8">
      <t>メイサイ</t>
    </rPh>
    <phoneticPr fontId="11"/>
  </si>
  <si>
    <t>会計</t>
    <rPh sb="0" eb="2">
      <t>カイケイ</t>
    </rPh>
    <phoneticPr fontId="3"/>
  </si>
  <si>
    <t>財源の内容</t>
    <rPh sb="0" eb="2">
      <t>ザイゲン</t>
    </rPh>
    <rPh sb="3" eb="5">
      <t>ナイヨウ</t>
    </rPh>
    <phoneticPr fontId="3"/>
  </si>
  <si>
    <t>一般会計</t>
    <rPh sb="0" eb="2">
      <t>イッパン</t>
    </rPh>
    <rPh sb="2" eb="4">
      <t>カイケイ</t>
    </rPh>
    <phoneticPr fontId="3"/>
  </si>
  <si>
    <t>小計</t>
    <rPh sb="0" eb="2">
      <t>ショウケイ</t>
    </rPh>
    <phoneticPr fontId="3"/>
  </si>
  <si>
    <t>資本的
補助金</t>
    <rPh sb="0" eb="3">
      <t>シホンテキ</t>
    </rPh>
    <rPh sb="4" eb="7">
      <t>ホジョキン</t>
    </rPh>
    <phoneticPr fontId="11"/>
  </si>
  <si>
    <t>国庫支出金</t>
    <rPh sb="0" eb="2">
      <t>コッコ</t>
    </rPh>
    <rPh sb="2" eb="5">
      <t>シシュツキン</t>
    </rPh>
    <phoneticPr fontId="3"/>
  </si>
  <si>
    <t>都道府県等支出金</t>
    <rPh sb="0" eb="4">
      <t>トドウフケン</t>
    </rPh>
    <rPh sb="4" eb="5">
      <t>ナド</t>
    </rPh>
    <rPh sb="5" eb="8">
      <t>シシュツキン</t>
    </rPh>
    <phoneticPr fontId="3"/>
  </si>
  <si>
    <t>経常的
補助金</t>
    <rPh sb="0" eb="3">
      <t>ケイジョウテキ</t>
    </rPh>
    <rPh sb="4" eb="7">
      <t>ホジョキン</t>
    </rPh>
    <phoneticPr fontId="11"/>
  </si>
  <si>
    <t>（２）財源情報の明細</t>
    <rPh sb="3" eb="5">
      <t>ザイゲン</t>
    </rPh>
    <rPh sb="5" eb="7">
      <t>ジョウホウ</t>
    </rPh>
    <rPh sb="8" eb="10">
      <t>メイサイ</t>
    </rPh>
    <phoneticPr fontId="11"/>
  </si>
  <si>
    <t>内訳</t>
    <rPh sb="0" eb="2">
      <t>ウチワケ</t>
    </rPh>
    <phoneticPr fontId="11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</si>
  <si>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1"/>
  </si>
  <si>
    <t>地方債</t>
    <rPh sb="0" eb="3">
      <t>チホウサイ</t>
    </rPh>
    <phoneticPr fontId="11"/>
  </si>
  <si>
    <t>税収等</t>
    <rPh sb="0" eb="3">
      <t>ゼイシュウナド</t>
    </rPh>
    <phoneticPr fontId="11"/>
  </si>
  <si>
    <t>その他</t>
    <rPh sb="2" eb="3">
      <t>ホカ</t>
    </rPh>
    <phoneticPr fontId="11"/>
  </si>
  <si>
    <t>純行政コスト</t>
    <rPh sb="0" eb="1">
      <t>ジュン</t>
    </rPh>
    <rPh sb="1" eb="3">
      <t>ギョウセイ</t>
    </rPh>
    <phoneticPr fontId="11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</si>
  <si>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1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</si>
  <si>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1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</si>
  <si>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1"/>
  </si>
  <si>
    <t>（１）資金の明細</t>
    <rPh sb="3" eb="5">
      <t>シキン</t>
    </rPh>
    <rPh sb="6" eb="8">
      <t>メイサイ</t>
    </rPh>
    <phoneticPr fontId="11"/>
  </si>
  <si>
    <t>要求払預金</t>
    <rPh sb="0" eb="2">
      <t>ヨウキュウ</t>
    </rPh>
    <rPh sb="2" eb="3">
      <t>ハラ</t>
    </rPh>
    <rPh sb="3" eb="5">
      <t>ヨキン</t>
    </rPh>
    <phoneticPr fontId="3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</si>
  <si>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1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</si>
  <si>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1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</si>
  <si>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1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</si>
  <si>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1"/>
  </si>
  <si>
    <t>④基金の明細</t>
    <phoneticPr fontId="11"/>
  </si>
  <si>
    <t xml:space="preserve">    軽自動車税</t>
    <rPh sb="4" eb="8">
      <t>ケイジドウシャ</t>
    </rPh>
    <rPh sb="8" eb="9">
      <t>ゼイ</t>
    </rPh>
    <phoneticPr fontId="2"/>
  </si>
  <si>
    <t xml:space="preserve">    負担金</t>
    <rPh sb="4" eb="7">
      <t>フタンキン</t>
    </rPh>
    <phoneticPr fontId="2"/>
  </si>
  <si>
    <t>　　使用料</t>
    <rPh sb="2" eb="5">
      <t>シヨウリョウ</t>
    </rPh>
    <phoneticPr fontId="11"/>
  </si>
  <si>
    <t xml:space="preserve">    雑入</t>
    <rPh sb="4" eb="5">
      <t>ザツ</t>
    </rPh>
    <rPh sb="5" eb="6">
      <t>ニュウ</t>
    </rPh>
    <phoneticPr fontId="2"/>
  </si>
  <si>
    <t>賞与等引当金</t>
    <phoneticPr fontId="3"/>
  </si>
  <si>
    <t>退職手当引当金</t>
    <phoneticPr fontId="3"/>
  </si>
  <si>
    <t>市場価格のあるもの</t>
    <rPh sb="0" eb="2">
      <t>シジョウ</t>
    </rPh>
    <rPh sb="2" eb="4">
      <t>カカク</t>
    </rPh>
    <phoneticPr fontId="11"/>
  </si>
  <si>
    <t>銘柄名</t>
    <rPh sb="0" eb="2">
      <t>メイガラ</t>
    </rPh>
    <rPh sb="2" eb="3">
      <t>メイ</t>
    </rPh>
    <phoneticPr fontId="3"/>
  </si>
  <si>
    <t xml:space="preserve">
株数・口数など
（A）</t>
    <rPh sb="1" eb="3">
      <t>カブスウ</t>
    </rPh>
    <rPh sb="4" eb="5">
      <t>クチ</t>
    </rPh>
    <rPh sb="5" eb="6">
      <t>スウ</t>
    </rPh>
    <phoneticPr fontId="3"/>
  </si>
  <si>
    <t xml:space="preserve">
時価単価
（B）</t>
    <rPh sb="1" eb="3">
      <t>ジカ</t>
    </rPh>
    <rPh sb="3" eb="5">
      <t>タンカ</t>
    </rPh>
    <phoneticPr fontId="3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</si>
  <si>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3"/>
  </si>
  <si>
    <t xml:space="preserve">
取得単価
（D)</t>
    <rPh sb="1" eb="3">
      <t>シュトク</t>
    </rPh>
    <rPh sb="3" eb="5">
      <t>タンカ</t>
    </rPh>
    <phoneticPr fontId="3"/>
  </si>
  <si>
    <t>取得原価
（A）×（D)
（E)</t>
    <rPh sb="0" eb="2">
      <t>シュトク</t>
    </rPh>
    <rPh sb="2" eb="4">
      <t>ゲンカ</t>
    </rPh>
    <phoneticPr fontId="11"/>
  </si>
  <si>
    <t>評価差額
（C）－（E)
（F)</t>
    <rPh sb="0" eb="2">
      <t>ヒョウカ</t>
    </rPh>
    <rPh sb="2" eb="4">
      <t>サガク</t>
    </rPh>
    <phoneticPr fontId="11"/>
  </si>
  <si>
    <t>手許現金</t>
    <rPh sb="0" eb="2">
      <t>テモト</t>
    </rPh>
    <rPh sb="2" eb="4">
      <t>ゲンキン</t>
    </rPh>
    <phoneticPr fontId="3"/>
  </si>
  <si>
    <t>その他</t>
    <rPh sb="2" eb="3">
      <t>タ</t>
    </rPh>
    <phoneticPr fontId="3"/>
  </si>
  <si>
    <t>町税</t>
  </si>
  <si>
    <t>地方譲与税</t>
  </si>
  <si>
    <t>利子割交付金</t>
  </si>
  <si>
    <t>配当割交付金</t>
  </si>
  <si>
    <t>株式等譲渡所得割交付金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</si>
  <si>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</si>
  <si>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</si>
  <si>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</si>
  <si>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</si>
  <si>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</si>
  <si>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</si>
  <si>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土地開発基金</t>
    <rPh sb="0" eb="2">
      <t>トチ</t>
    </rPh>
    <rPh sb="2" eb="4">
      <t>カイハツ</t>
    </rPh>
    <rPh sb="4" eb="6">
      <t>キキン</t>
    </rPh>
    <phoneticPr fontId="3"/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</si>
  <si>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3"/>
  </si>
  <si>
    <t>ふるさとづくり基金</t>
    <rPh sb="7" eb="9">
      <t>キキン</t>
    </rPh>
    <phoneticPr fontId="3"/>
  </si>
  <si>
    <t>いかしの舎運営基金</t>
    <rPh sb="4" eb="5">
      <t>シャ</t>
    </rPh>
    <rPh sb="5" eb="7">
      <t>ウンエイ</t>
    </rPh>
    <rPh sb="7" eb="9">
      <t>キキン</t>
    </rPh>
    <phoneticPr fontId="3"/>
  </si>
  <si>
    <t>福祉基金</t>
    <rPh sb="0" eb="2">
      <t>フクシ</t>
    </rPh>
    <rPh sb="2" eb="4">
      <t>キキン</t>
    </rPh>
    <phoneticPr fontId="3"/>
  </si>
  <si>
    <t>特定寄附運用基金</t>
    <rPh sb="0" eb="2">
      <t>トクテイ</t>
    </rPh>
    <rPh sb="2" eb="4">
      <t>キフ</t>
    </rPh>
    <rPh sb="4" eb="6">
      <t>ウンヨウ</t>
    </rPh>
    <rPh sb="6" eb="8">
      <t>キキン</t>
    </rPh>
    <phoneticPr fontId="3"/>
  </si>
  <si>
    <t>緊急援護資金貸付基金</t>
    <rPh sb="0" eb="2">
      <t>キンキュウ</t>
    </rPh>
    <rPh sb="2" eb="4">
      <t>エンゴ</t>
    </rPh>
    <rPh sb="4" eb="6">
      <t>シキン</t>
    </rPh>
    <rPh sb="6" eb="8">
      <t>カシツケ</t>
    </rPh>
    <rPh sb="8" eb="10">
      <t>キキン</t>
    </rPh>
    <phoneticPr fontId="3"/>
  </si>
  <si>
    <t>高額療養費貸付基金</t>
    <rPh sb="0" eb="2">
      <t>コウガク</t>
    </rPh>
    <rPh sb="2" eb="4">
      <t>リョウヨウ</t>
    </rPh>
    <rPh sb="4" eb="5">
      <t>ヒ</t>
    </rPh>
    <rPh sb="5" eb="7">
      <t>カシツケ</t>
    </rPh>
    <rPh sb="7" eb="9">
      <t>キキン</t>
    </rPh>
    <phoneticPr fontId="3"/>
  </si>
  <si>
    <t>⑤長期延滞債権の明細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1"/>
  </si>
  <si>
    <t>⑥未収金の明細</t>
    <rPh sb="1" eb="4">
      <t>ミシュウキン</t>
    </rPh>
    <rPh sb="5" eb="7">
      <t>メイサイ</t>
    </rPh>
    <phoneticPr fontId="11"/>
  </si>
  <si>
    <t>　　町民税</t>
    <rPh sb="2" eb="4">
      <t>チョウミン</t>
    </rPh>
    <rPh sb="4" eb="5">
      <t>ゼイ</t>
    </rPh>
    <phoneticPr fontId="2"/>
  </si>
  <si>
    <t>③投資及び出資金の明細</t>
    <phoneticPr fontId="11"/>
  </si>
  <si>
    <t>株式会社トマト銀行株券</t>
    <rPh sb="0" eb="2">
      <t>カブシキ</t>
    </rPh>
    <rPh sb="2" eb="4">
      <t>カイシャ</t>
    </rPh>
    <rPh sb="7" eb="9">
      <t>ギンコウ</t>
    </rPh>
    <rPh sb="9" eb="10">
      <t>カブ</t>
    </rPh>
    <rPh sb="10" eb="11">
      <t>ケン</t>
    </rPh>
    <phoneticPr fontId="33"/>
  </si>
  <si>
    <t>-</t>
    <phoneticPr fontId="3"/>
  </si>
  <si>
    <t>岡山県総合流通センター株式会社株券</t>
    <rPh sb="0" eb="3">
      <t>オカヤマケン</t>
    </rPh>
    <rPh sb="3" eb="5">
      <t>ソウゴウ</t>
    </rPh>
    <rPh sb="5" eb="7">
      <t>リュウツウ</t>
    </rPh>
    <rPh sb="11" eb="13">
      <t>カブシキ</t>
    </rPh>
    <rPh sb="13" eb="15">
      <t>カイシャ</t>
    </rPh>
    <rPh sb="15" eb="16">
      <t>カブ</t>
    </rPh>
    <rPh sb="16" eb="17">
      <t>ケン</t>
    </rPh>
    <phoneticPr fontId="4"/>
  </si>
  <si>
    <t>岡山空港ターミナル株式会社</t>
    <rPh sb="0" eb="2">
      <t>オカヤマ</t>
    </rPh>
    <rPh sb="2" eb="4">
      <t>クウコウ</t>
    </rPh>
    <rPh sb="9" eb="13">
      <t>カブシキガイシャ</t>
    </rPh>
    <phoneticPr fontId="3"/>
  </si>
  <si>
    <t>岡山県信用保証協会</t>
    <rPh sb="0" eb="3">
      <t>オカヤマケン</t>
    </rPh>
    <rPh sb="3" eb="5">
      <t>シンヨウ</t>
    </rPh>
    <rPh sb="5" eb="7">
      <t>ホショウ</t>
    </rPh>
    <rPh sb="7" eb="9">
      <t>キョウカイ</t>
    </rPh>
    <phoneticPr fontId="4"/>
  </si>
  <si>
    <t>岡山県農業信用基金協会</t>
    <rPh sb="0" eb="3">
      <t>オカヤマケン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4"/>
  </si>
  <si>
    <t>岡山県畜産協会</t>
    <rPh sb="0" eb="3">
      <t>オカヤマケン</t>
    </rPh>
    <rPh sb="3" eb="5">
      <t>チクサン</t>
    </rPh>
    <rPh sb="5" eb="7">
      <t>キョウカイ</t>
    </rPh>
    <phoneticPr fontId="4"/>
  </si>
  <si>
    <t>岡山県郷土文化財団</t>
    <rPh sb="0" eb="3">
      <t>オカヤマケン</t>
    </rPh>
    <rPh sb="3" eb="5">
      <t>キョウド</t>
    </rPh>
    <rPh sb="5" eb="7">
      <t>ブンカ</t>
    </rPh>
    <rPh sb="7" eb="9">
      <t>ザイダン</t>
    </rPh>
    <phoneticPr fontId="4"/>
  </si>
  <si>
    <t>岡山県農林漁業担い手育成財団</t>
    <rPh sb="0" eb="3">
      <t>オカヤマケン</t>
    </rPh>
    <rPh sb="3" eb="5">
      <t>ノウリン</t>
    </rPh>
    <rPh sb="5" eb="7">
      <t>ギョギョウ</t>
    </rPh>
    <rPh sb="7" eb="8">
      <t>ニナ</t>
    </rPh>
    <rPh sb="9" eb="10">
      <t>テ</t>
    </rPh>
    <rPh sb="10" eb="12">
      <t>イクセイ</t>
    </rPh>
    <rPh sb="12" eb="14">
      <t>ザイダン</t>
    </rPh>
    <phoneticPr fontId="4"/>
  </si>
  <si>
    <t>岡山県下水道公社</t>
    <rPh sb="0" eb="3">
      <t>オカヤマケン</t>
    </rPh>
    <rPh sb="3" eb="6">
      <t>ゲスイドウ</t>
    </rPh>
    <rPh sb="6" eb="7">
      <t>コウ</t>
    </rPh>
    <rPh sb="7" eb="8">
      <t>シャ</t>
    </rPh>
    <phoneticPr fontId="4"/>
  </si>
  <si>
    <t>児島湖流域水質保全基金</t>
    <rPh sb="0" eb="2">
      <t>コジマ</t>
    </rPh>
    <rPh sb="2" eb="3">
      <t>ミズウミ</t>
    </rPh>
    <rPh sb="3" eb="5">
      <t>リュウイキ</t>
    </rPh>
    <rPh sb="5" eb="7">
      <t>スイシツ</t>
    </rPh>
    <rPh sb="7" eb="9">
      <t>ホゼン</t>
    </rPh>
    <rPh sb="9" eb="11">
      <t>キキン</t>
    </rPh>
    <phoneticPr fontId="4"/>
  </si>
  <si>
    <t>岡山県健康づくり財団</t>
    <rPh sb="0" eb="3">
      <t>オカヤマケン</t>
    </rPh>
    <rPh sb="3" eb="5">
      <t>ケンコウ</t>
    </rPh>
    <rPh sb="8" eb="10">
      <t>ザイダン</t>
    </rPh>
    <phoneticPr fontId="4"/>
  </si>
  <si>
    <t>岡山県林業振興基金</t>
    <rPh sb="0" eb="3">
      <t>オカヤマケン</t>
    </rPh>
    <rPh sb="3" eb="5">
      <t>リンギョウ</t>
    </rPh>
    <rPh sb="5" eb="7">
      <t>シンコウ</t>
    </rPh>
    <rPh sb="7" eb="9">
      <t>キキン</t>
    </rPh>
    <phoneticPr fontId="4"/>
  </si>
  <si>
    <t>岡山県暴力追放運動推進センター</t>
    <rPh sb="0" eb="3">
      <t>オカヤマケン</t>
    </rPh>
    <rPh sb="3" eb="5">
      <t>ボウリョク</t>
    </rPh>
    <rPh sb="5" eb="7">
      <t>ツイホウ</t>
    </rPh>
    <rPh sb="7" eb="9">
      <t>ウンドウ</t>
    </rPh>
    <rPh sb="9" eb="11">
      <t>スイシン</t>
    </rPh>
    <phoneticPr fontId="4"/>
  </si>
  <si>
    <t>岡山県動物愛護財団</t>
    <rPh sb="0" eb="3">
      <t>オカヤマケン</t>
    </rPh>
    <rPh sb="3" eb="5">
      <t>ドウブツ</t>
    </rPh>
    <rPh sb="5" eb="7">
      <t>アイゴ</t>
    </rPh>
    <rPh sb="7" eb="9">
      <t>ザイダン</t>
    </rPh>
    <phoneticPr fontId="4"/>
  </si>
  <si>
    <t>地方公営企業等金融機構</t>
    <rPh sb="0" eb="2">
      <t>チホウ</t>
    </rPh>
    <rPh sb="2" eb="4">
      <t>コウエイ</t>
    </rPh>
    <rPh sb="4" eb="6">
      <t>キギョウ</t>
    </rPh>
    <rPh sb="6" eb="7">
      <t>トウ</t>
    </rPh>
    <rPh sb="7" eb="9">
      <t>キンユウ</t>
    </rPh>
    <rPh sb="9" eb="11">
      <t>キコウ</t>
    </rPh>
    <phoneticPr fontId="4"/>
  </si>
  <si>
    <t>-</t>
    <phoneticPr fontId="3"/>
  </si>
  <si>
    <t>-</t>
    <phoneticPr fontId="3"/>
  </si>
  <si>
    <t>（単位：千円）</t>
    <phoneticPr fontId="11"/>
  </si>
  <si>
    <t>（単位：千円）</t>
    <phoneticPr fontId="11"/>
  </si>
  <si>
    <t>（単位：千円）</t>
    <phoneticPr fontId="3"/>
  </si>
  <si>
    <t>（単位：千円）</t>
    <phoneticPr fontId="11"/>
  </si>
  <si>
    <t>（単位：千円）</t>
    <phoneticPr fontId="17"/>
  </si>
  <si>
    <t>（単位：千円）</t>
    <phoneticPr fontId="11"/>
  </si>
  <si>
    <t>（単位：千円）</t>
    <phoneticPr fontId="11"/>
  </si>
  <si>
    <t>株式会社オービス株券</t>
    <rPh sb="0" eb="2">
      <t>カブシキ</t>
    </rPh>
    <rPh sb="2" eb="4">
      <t>カイシャ</t>
    </rPh>
    <rPh sb="8" eb="9">
      <t>カブ</t>
    </rPh>
    <rPh sb="9" eb="10">
      <t>ケン</t>
    </rPh>
    <phoneticPr fontId="1"/>
  </si>
  <si>
    <t>※特定の契約条項とは、特定の条件に合致した場合に、支払金利が上昇する場合等をいいます。</t>
    <phoneticPr fontId="3"/>
  </si>
  <si>
    <t>小規模ため池元利償還事業費補助金</t>
    <rPh sb="0" eb="3">
      <t>ショウキボ</t>
    </rPh>
    <phoneticPr fontId="5"/>
  </si>
  <si>
    <t>大谷池受益者</t>
  </si>
  <si>
    <t>産業振興</t>
  </si>
  <si>
    <t>生活インフラ・国土保全</t>
    <rPh sb="0" eb="2">
      <t>セイカツ</t>
    </rPh>
    <rPh sb="7" eb="9">
      <t>コクド</t>
    </rPh>
    <rPh sb="9" eb="11">
      <t>ホゼン</t>
    </rPh>
    <phoneticPr fontId="5"/>
  </si>
  <si>
    <t>桜池受益者</t>
  </si>
  <si>
    <t>消火栓等修繕工事負担金</t>
  </si>
  <si>
    <t>早島町</t>
    <rPh sb="0" eb="3">
      <t>ハヤシマチョウ</t>
    </rPh>
    <phoneticPr fontId="5"/>
  </si>
  <si>
    <t>消防</t>
    <rPh sb="0" eb="2">
      <t>ショウボウ</t>
    </rPh>
    <phoneticPr fontId="5"/>
  </si>
  <si>
    <t>環境衛生改善事業補助金</t>
  </si>
  <si>
    <t>環境衛生</t>
    <rPh sb="0" eb="2">
      <t>カンキョウ</t>
    </rPh>
    <rPh sb="2" eb="4">
      <t>エイセイ</t>
    </rPh>
    <phoneticPr fontId="5"/>
  </si>
  <si>
    <t>地域集会所設置費補助金</t>
  </si>
  <si>
    <t>ニュー早島自治会</t>
    <rPh sb="5" eb="8">
      <t>ジチカイ</t>
    </rPh>
    <phoneticPr fontId="2"/>
  </si>
  <si>
    <t>総務</t>
    <rPh sb="0" eb="2">
      <t>ソウム</t>
    </rPh>
    <phoneticPr fontId="5"/>
  </si>
  <si>
    <t>塩津自治会</t>
    <rPh sb="0" eb="1">
      <t>シオ</t>
    </rPh>
    <rPh sb="1" eb="2">
      <t>ツ</t>
    </rPh>
    <rPh sb="2" eb="5">
      <t>ジチカイ</t>
    </rPh>
    <phoneticPr fontId="3"/>
  </si>
  <si>
    <t>日笠山自治会</t>
    <rPh sb="0" eb="3">
      <t>ヒカサヤマ</t>
    </rPh>
    <rPh sb="3" eb="6">
      <t>ジチカイ</t>
    </rPh>
    <phoneticPr fontId="5"/>
  </si>
  <si>
    <t>岡山県後期高齢者医療広域連合負担金</t>
  </si>
  <si>
    <t>岡山県後期高齢者医療広域連合</t>
  </si>
  <si>
    <t>福祉</t>
    <rPh sb="0" eb="2">
      <t>フクシ</t>
    </rPh>
    <phoneticPr fontId="5"/>
  </si>
  <si>
    <t>岡山県市町村総合事務組合負担金（職員退職手当）</t>
  </si>
  <si>
    <t>岡山県市町村総合事務組合</t>
  </si>
  <si>
    <t>早島町社会福祉協議会交付金</t>
  </si>
  <si>
    <t>早島町社会福祉協議会</t>
  </si>
  <si>
    <t>教育</t>
    <rPh sb="0" eb="2">
      <t>キョウイク</t>
    </rPh>
    <phoneticPr fontId="5"/>
  </si>
  <si>
    <t>社会福祉法人中野社会福祉協会　かんだ保育園</t>
  </si>
  <si>
    <t>自治会等活動推進費補助金</t>
  </si>
  <si>
    <t>町内自治会</t>
    <rPh sb="0" eb="2">
      <t>チョウナイ</t>
    </rPh>
    <rPh sb="2" eb="5">
      <t>ジチカイ</t>
    </rPh>
    <phoneticPr fontId="5"/>
  </si>
  <si>
    <t>老人保護措置費負担金</t>
    <rPh sb="0" eb="2">
      <t>ロウジン</t>
    </rPh>
    <rPh sb="2" eb="4">
      <t>ホゴ</t>
    </rPh>
    <rPh sb="4" eb="6">
      <t>ソチ</t>
    </rPh>
    <rPh sb="6" eb="7">
      <t>ヒ</t>
    </rPh>
    <rPh sb="7" eb="10">
      <t>フタンキン</t>
    </rPh>
    <phoneticPr fontId="5"/>
  </si>
  <si>
    <t>玉松園、長楽荘</t>
    <rPh sb="0" eb="1">
      <t>タマ</t>
    </rPh>
    <rPh sb="1" eb="2">
      <t>マツ</t>
    </rPh>
    <rPh sb="2" eb="3">
      <t>エン</t>
    </rPh>
    <phoneticPr fontId="5"/>
  </si>
  <si>
    <t>シルバー人材センター交付金</t>
  </si>
  <si>
    <t>早島町シルバー人材センター</t>
  </si>
  <si>
    <t>八ヶ郷合同用水組合負担金</t>
  </si>
  <si>
    <t>八ヶ郷合同用水組合</t>
  </si>
  <si>
    <t>一時保育促進事業補助金</t>
  </si>
  <si>
    <t>つくぼ商工会事業補助金</t>
  </si>
  <si>
    <t>つくぼ商工会</t>
    <rPh sb="3" eb="6">
      <t>ショウコウカイ</t>
    </rPh>
    <phoneticPr fontId="5"/>
  </si>
  <si>
    <t>障害児保育対策事業費補助金</t>
  </si>
  <si>
    <t>社会福祉法人戸川児童福祉会　早島保育園</t>
  </si>
  <si>
    <t>岡山県市町村総合事務組合負担金（消防補償等）</t>
  </si>
  <si>
    <t>備南衛生施設組合負担金</t>
  </si>
  <si>
    <t>備南衛生施設組合</t>
  </si>
  <si>
    <t>社会福祉法人中野社会福祉協会　わかみや保育園</t>
  </si>
  <si>
    <t>備南競艇事業組合負担金</t>
  </si>
  <si>
    <t>備南競艇事業組合</t>
  </si>
  <si>
    <t>公園維持管理交付金</t>
  </si>
  <si>
    <t>矢尾熊野会</t>
  </si>
  <si>
    <t>町村議会議長会負担金</t>
    <rPh sb="0" eb="2">
      <t>チョウソン</t>
    </rPh>
    <rPh sb="2" eb="4">
      <t>ギカイ</t>
    </rPh>
    <rPh sb="4" eb="6">
      <t>ギチョウ</t>
    </rPh>
    <rPh sb="6" eb="7">
      <t>カイ</t>
    </rPh>
    <rPh sb="7" eb="10">
      <t>フタンキン</t>
    </rPh>
    <phoneticPr fontId="2"/>
  </si>
  <si>
    <t>岡山県町村議会議長会</t>
    <rPh sb="3" eb="5">
      <t>チョウソン</t>
    </rPh>
    <rPh sb="5" eb="7">
      <t>ギカイ</t>
    </rPh>
    <rPh sb="7" eb="9">
      <t>ギチョウ</t>
    </rPh>
    <rPh sb="9" eb="10">
      <t>カイ</t>
    </rPh>
    <phoneticPr fontId="2"/>
  </si>
  <si>
    <t>中小企業応援事業補助金</t>
  </si>
  <si>
    <t>団体</t>
    <rPh sb="0" eb="2">
      <t>ダンタイ</t>
    </rPh>
    <phoneticPr fontId="3"/>
  </si>
  <si>
    <t>老人クラブ補助金</t>
  </si>
  <si>
    <t>町内老人クラブ</t>
  </si>
  <si>
    <t>民生児童委員活動促進費補助金</t>
  </si>
  <si>
    <t>早島町民生委員児童委員協議会</t>
  </si>
  <si>
    <t>不妊治療費補助金</t>
    <rPh sb="4" eb="5">
      <t>ヒ</t>
    </rPh>
    <rPh sb="5" eb="7">
      <t>ホジョ</t>
    </rPh>
    <phoneticPr fontId="2"/>
  </si>
  <si>
    <t>個人</t>
    <rPh sb="0" eb="2">
      <t>コジン</t>
    </rPh>
    <phoneticPr fontId="3"/>
  </si>
  <si>
    <t>-</t>
    <phoneticPr fontId="3"/>
  </si>
  <si>
    <t>森林環境基金</t>
    <rPh sb="0" eb="2">
      <t>シンリン</t>
    </rPh>
    <rPh sb="2" eb="4">
      <t>カンキョウ</t>
    </rPh>
    <rPh sb="4" eb="6">
      <t>キキン</t>
    </rPh>
    <phoneticPr fontId="3"/>
  </si>
  <si>
    <t>　　財産運用収入</t>
    <rPh sb="2" eb="4">
      <t>ザイサン</t>
    </rPh>
    <rPh sb="4" eb="6">
      <t>ウンヨウ</t>
    </rPh>
    <rPh sb="6" eb="8">
      <t>シュウニュウ</t>
    </rPh>
    <phoneticPr fontId="3"/>
  </si>
  <si>
    <t>【通常分】</t>
    <rPh sb="1" eb="3">
      <t>ツウジョウ</t>
    </rPh>
    <rPh sb="3" eb="4">
      <t>ブン</t>
    </rPh>
    <phoneticPr fontId="16"/>
  </si>
  <si>
    <t>　　一般公共事業</t>
    <rPh sb="2" eb="4">
      <t>イッパン</t>
    </rPh>
    <rPh sb="4" eb="6">
      <t>コウキョウ</t>
    </rPh>
    <rPh sb="6" eb="8">
      <t>ジギョウ</t>
    </rPh>
    <phoneticPr fontId="16"/>
  </si>
  <si>
    <t>　　公営住宅建設</t>
    <rPh sb="2" eb="4">
      <t>コウエイ</t>
    </rPh>
    <rPh sb="4" eb="6">
      <t>ジュウタク</t>
    </rPh>
    <rPh sb="6" eb="8">
      <t>ケンセツ</t>
    </rPh>
    <phoneticPr fontId="16"/>
  </si>
  <si>
    <t>　　災害復旧</t>
    <rPh sb="2" eb="4">
      <t>サイガイ</t>
    </rPh>
    <rPh sb="4" eb="6">
      <t>フッキュウ</t>
    </rPh>
    <phoneticPr fontId="16"/>
  </si>
  <si>
    <t>　　教育・福祉施設</t>
    <rPh sb="2" eb="4">
      <t>キョウイク</t>
    </rPh>
    <rPh sb="5" eb="7">
      <t>フクシ</t>
    </rPh>
    <rPh sb="7" eb="9">
      <t>シセツ</t>
    </rPh>
    <phoneticPr fontId="16"/>
  </si>
  <si>
    <t>　　一般単独事業</t>
    <rPh sb="2" eb="4">
      <t>イッパン</t>
    </rPh>
    <rPh sb="4" eb="6">
      <t>タンドク</t>
    </rPh>
    <rPh sb="6" eb="8">
      <t>ジギョウ</t>
    </rPh>
    <phoneticPr fontId="16"/>
  </si>
  <si>
    <t>　　その他</t>
    <rPh sb="4" eb="5">
      <t>ホカ</t>
    </rPh>
    <phoneticPr fontId="16"/>
  </si>
  <si>
    <t>【特別分】</t>
    <rPh sb="1" eb="3">
      <t>トクベツ</t>
    </rPh>
    <rPh sb="3" eb="4">
      <t>ブン</t>
    </rPh>
    <phoneticPr fontId="16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</si>
  <si>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30"/>
  </si>
  <si>
    <t>　　減税補てん債</t>
    <rPh sb="2" eb="4">
      <t>ゲンゼイ</t>
    </rPh>
    <rPh sb="4" eb="5">
      <t>ホ</t>
    </rPh>
    <rPh sb="7" eb="8">
      <t>サイ</t>
    </rPh>
    <phoneticPr fontId="30"/>
  </si>
  <si>
    <t>　　退職手当債</t>
    <rPh sb="2" eb="4">
      <t>タイショク</t>
    </rPh>
    <rPh sb="4" eb="6">
      <t>テアテ</t>
    </rPh>
    <rPh sb="6" eb="7">
      <t>サイ</t>
    </rPh>
    <phoneticPr fontId="30"/>
  </si>
  <si>
    <t>　　その他</t>
    <rPh sb="4" eb="5">
      <t>タ</t>
    </rPh>
    <phoneticPr fontId="30"/>
  </si>
  <si>
    <t>合計</t>
    <rPh sb="0" eb="2">
      <t>ゴウケイ</t>
    </rPh>
    <phoneticPr fontId="16"/>
  </si>
  <si>
    <t>真磯台自治会</t>
    <rPh sb="0" eb="1">
      <t>マコト</t>
    </rPh>
    <rPh sb="1" eb="2">
      <t>イソ</t>
    </rPh>
    <rPh sb="2" eb="3">
      <t>ダイ</t>
    </rPh>
    <rPh sb="3" eb="6">
      <t>ジチカイ</t>
    </rPh>
    <phoneticPr fontId="5"/>
  </si>
  <si>
    <t>備南台自治会</t>
    <rPh sb="0" eb="2">
      <t>ビナン</t>
    </rPh>
    <rPh sb="2" eb="3">
      <t>ダイ</t>
    </rPh>
    <rPh sb="3" eb="6">
      <t>ジチカイ</t>
    </rPh>
    <phoneticPr fontId="3"/>
  </si>
  <si>
    <t>中山自治会</t>
    <rPh sb="0" eb="2">
      <t>ナカヤマ</t>
    </rPh>
    <rPh sb="2" eb="5">
      <t>ジチカイ</t>
    </rPh>
    <phoneticPr fontId="5"/>
  </si>
  <si>
    <t>小浜自治会</t>
    <rPh sb="0" eb="2">
      <t>コハマ</t>
    </rPh>
    <rPh sb="2" eb="5">
      <t>ジチカイ</t>
    </rPh>
    <phoneticPr fontId="5"/>
  </si>
  <si>
    <t>片田自治会</t>
    <rPh sb="0" eb="1">
      <t>カタ</t>
    </rPh>
    <rPh sb="1" eb="2">
      <t>タ</t>
    </rPh>
    <rPh sb="2" eb="5">
      <t>ジチカイ</t>
    </rPh>
    <phoneticPr fontId="5"/>
  </si>
  <si>
    <t>弁才天町内会</t>
    <rPh sb="0" eb="2">
      <t>ベンサイ</t>
    </rPh>
    <rPh sb="2" eb="3">
      <t>テン</t>
    </rPh>
    <rPh sb="3" eb="6">
      <t>チョウナイカイ</t>
    </rPh>
    <phoneticPr fontId="3"/>
  </si>
  <si>
    <t>下野自治会</t>
    <rPh sb="0" eb="1">
      <t>シタ</t>
    </rPh>
    <rPh sb="1" eb="2">
      <t>ノ</t>
    </rPh>
    <rPh sb="2" eb="5">
      <t>ジチカイ</t>
    </rPh>
    <phoneticPr fontId="3"/>
  </si>
  <si>
    <t>若宮自治会</t>
    <rPh sb="0" eb="2">
      <t>ワカミヤ</t>
    </rPh>
    <rPh sb="2" eb="5">
      <t>ジチカイ</t>
    </rPh>
    <phoneticPr fontId="5"/>
  </si>
  <si>
    <t>街路事業費市町村負担金</t>
    <rPh sb="0" eb="2">
      <t>ガイロ</t>
    </rPh>
    <rPh sb="2" eb="4">
      <t>ジギョウ</t>
    </rPh>
    <rPh sb="4" eb="5">
      <t>ヒ</t>
    </rPh>
    <rPh sb="5" eb="8">
      <t>シチョウソン</t>
    </rPh>
    <rPh sb="8" eb="11">
      <t>フタンキン</t>
    </rPh>
    <phoneticPr fontId="5"/>
  </si>
  <si>
    <t>岡山県街路事業促進協議会</t>
    <rPh sb="0" eb="3">
      <t>オカヤマケン</t>
    </rPh>
    <rPh sb="3" eb="5">
      <t>ガイロ</t>
    </rPh>
    <rPh sb="5" eb="7">
      <t>ジギョウ</t>
    </rPh>
    <rPh sb="7" eb="9">
      <t>ソクシン</t>
    </rPh>
    <rPh sb="9" eb="12">
      <t>キョウギカイ</t>
    </rPh>
    <phoneticPr fontId="2"/>
  </si>
  <si>
    <t>-</t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</si>
  <si>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</si>
  <si>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消火栓新設工事負担金</t>
    <rPh sb="3" eb="5">
      <t>シンセツ</t>
    </rPh>
    <phoneticPr fontId="5"/>
  </si>
  <si>
    <t>民間保育所施設整備補助金</t>
    <rPh sb="0" eb="2">
      <t>ミンカン</t>
    </rPh>
    <rPh sb="2" eb="5">
      <t>ホイクショ</t>
    </rPh>
    <rPh sb="5" eb="7">
      <t>シセツ</t>
    </rPh>
    <rPh sb="7" eb="9">
      <t>セイビ</t>
    </rPh>
    <rPh sb="9" eb="12">
      <t>ホジョキン</t>
    </rPh>
    <phoneticPr fontId="5"/>
  </si>
  <si>
    <t>市場自治会</t>
    <phoneticPr fontId="5"/>
  </si>
  <si>
    <t>早島保育園</t>
    <rPh sb="0" eb="2">
      <t>ハヤシマ</t>
    </rPh>
    <rPh sb="2" eb="5">
      <t>ホイクエン</t>
    </rPh>
    <phoneticPr fontId="3"/>
  </si>
  <si>
    <t>早島町</t>
    <rPh sb="0" eb="2">
      <t>ハヤシマ</t>
    </rPh>
    <rPh sb="2" eb="3">
      <t>マチ</t>
    </rPh>
    <phoneticPr fontId="5"/>
  </si>
  <si>
    <t>無津自治会</t>
    <rPh sb="0" eb="1">
      <t>ナ</t>
    </rPh>
    <rPh sb="1" eb="2">
      <t>ツ</t>
    </rPh>
    <rPh sb="2" eb="5">
      <t>ジチカイ</t>
    </rPh>
    <phoneticPr fontId="5"/>
  </si>
  <si>
    <t>産業振興</t>
    <phoneticPr fontId="5"/>
  </si>
  <si>
    <t>一時保育特別保育事業費補助金</t>
    <rPh sb="4" eb="6">
      <t>トクベツ</t>
    </rPh>
    <rPh sb="6" eb="8">
      <t>ホイク</t>
    </rPh>
    <rPh sb="8" eb="11">
      <t>ジギョウヒ</t>
    </rPh>
    <rPh sb="11" eb="14">
      <t>ホジョキン</t>
    </rPh>
    <phoneticPr fontId="5"/>
  </si>
  <si>
    <t>特別定額給付金</t>
    <rPh sb="0" eb="2">
      <t>トクベツ</t>
    </rPh>
    <rPh sb="2" eb="4">
      <t>テイガク</t>
    </rPh>
    <rPh sb="4" eb="7">
      <t>キュウフキン</t>
    </rPh>
    <phoneticPr fontId="5"/>
  </si>
  <si>
    <t>個人</t>
    <rPh sb="0" eb="2">
      <t>コジン</t>
    </rPh>
    <phoneticPr fontId="5"/>
  </si>
  <si>
    <t>子育て世帯臨時特別給付金</t>
    <rPh sb="0" eb="2">
      <t>コソダ</t>
    </rPh>
    <rPh sb="3" eb="5">
      <t>セタイ</t>
    </rPh>
    <rPh sb="5" eb="7">
      <t>リンジ</t>
    </rPh>
    <rPh sb="7" eb="9">
      <t>トクベツ</t>
    </rPh>
    <rPh sb="9" eb="12">
      <t>キュウフキン</t>
    </rPh>
    <phoneticPr fontId="3"/>
  </si>
  <si>
    <t>子ども子育て定額給付金</t>
    <rPh sb="0" eb="1">
      <t>コ</t>
    </rPh>
    <rPh sb="3" eb="5">
      <t>コソダ</t>
    </rPh>
    <rPh sb="6" eb="8">
      <t>テイガク</t>
    </rPh>
    <rPh sb="8" eb="11">
      <t>キュウフキン</t>
    </rPh>
    <phoneticPr fontId="3"/>
  </si>
  <si>
    <t>延長保育事業費補助金</t>
    <rPh sb="0" eb="2">
      <t>エンチョウ</t>
    </rPh>
    <rPh sb="2" eb="4">
      <t>ホイク</t>
    </rPh>
    <rPh sb="4" eb="7">
      <t>ジギョウヒ</t>
    </rPh>
    <rPh sb="7" eb="10">
      <t>ホジョキン</t>
    </rPh>
    <phoneticPr fontId="3"/>
  </si>
  <si>
    <t>かんだ保育園　わかみや保育園　早島保育園</t>
    <rPh sb="3" eb="6">
      <t>ホイクエン</t>
    </rPh>
    <rPh sb="11" eb="14">
      <t>ホイクエン</t>
    </rPh>
    <rPh sb="15" eb="17">
      <t>ハヤシマ</t>
    </rPh>
    <rPh sb="17" eb="20">
      <t>ホイクエン</t>
    </rPh>
    <phoneticPr fontId="3"/>
  </si>
  <si>
    <t>保育士等助成金</t>
    <rPh sb="0" eb="4">
      <t>ホイクシトウ</t>
    </rPh>
    <rPh sb="4" eb="7">
      <t>ジョセイキン</t>
    </rPh>
    <phoneticPr fontId="3"/>
  </si>
  <si>
    <t>新型コロナウイルス感染症対策事業継続支援金</t>
  </si>
  <si>
    <t>地域子育て支援拠点事業補助金</t>
    <rPh sb="7" eb="9">
      <t>キョテン</t>
    </rPh>
    <rPh sb="9" eb="11">
      <t>ジギョウ</t>
    </rPh>
    <rPh sb="11" eb="14">
      <t>ホジョキン</t>
    </rPh>
    <phoneticPr fontId="5"/>
  </si>
  <si>
    <t>かんだ保育園　</t>
    <rPh sb="3" eb="6">
      <t>ホイクエン</t>
    </rPh>
    <phoneticPr fontId="3"/>
  </si>
  <si>
    <t>高梁川東西用水組合負担金</t>
    <rPh sb="0" eb="3">
      <t>タカハシガワ</t>
    </rPh>
    <rPh sb="3" eb="7">
      <t>トウザイヨウスイ</t>
    </rPh>
    <rPh sb="7" eb="9">
      <t>クミアイ</t>
    </rPh>
    <rPh sb="9" eb="12">
      <t>フタンキン</t>
    </rPh>
    <phoneticPr fontId="2"/>
  </si>
  <si>
    <t>高梁川東西用水組合</t>
    <rPh sb="0" eb="3">
      <t>タカハシガワ</t>
    </rPh>
    <rPh sb="3" eb="7">
      <t>トウザイヨウスイ</t>
    </rPh>
    <rPh sb="7" eb="9">
      <t>クミアイ</t>
    </rPh>
    <phoneticPr fontId="2"/>
  </si>
  <si>
    <t>事業継続支援金</t>
  </si>
  <si>
    <t>中小企業者等</t>
    <rPh sb="0" eb="5">
      <t>チュウショウキギョウシャ</t>
    </rPh>
    <rPh sb="5" eb="6">
      <t>トウ</t>
    </rPh>
    <phoneticPr fontId="3"/>
  </si>
  <si>
    <t>都市計画道路早島大砂線町道付替工事に係る負担金（Ｒ１契約分）</t>
  </si>
  <si>
    <t>早島町</t>
    <rPh sb="0" eb="2">
      <t>ハヤシマ</t>
    </rPh>
    <rPh sb="2" eb="3">
      <t>マチ</t>
    </rPh>
    <phoneticPr fontId="3"/>
  </si>
  <si>
    <t>夏まつり実行委員会交付金</t>
  </si>
  <si>
    <t>夏まつり実行委員会</t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</si>
  <si>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</si>
  <si>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地方消費税交付金</t>
    <rPh sb="0" eb="5">
      <t>チホウショウヒゼイ</t>
    </rPh>
    <rPh sb="5" eb="8">
      <t>コウフキン</t>
    </rPh>
    <phoneticPr fontId="3"/>
  </si>
  <si>
    <t>ゴルフ場利用税交付金</t>
    <rPh sb="3" eb="4">
      <t>バ</t>
    </rPh>
    <rPh sb="4" eb="7">
      <t>リヨウゼイ</t>
    </rPh>
    <rPh sb="7" eb="10">
      <t>コウフキン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</si>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</sst>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,_ ;_ * \-#,##0_ ;_ * &quot;-&quot;_ ;_ @_ "/>
    <numFmt numFmtId="177" formatCode="_ * #,_ ;_ * \-#,###,_ ;_ * &quot;-&quot;_ ;_ @_ 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name val="ＭＳ ゴシック"/>
      <family val="3"/>
      <charset val="128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8" fillId="0" borderId="29">
      <alignment horizontal="center"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38" fontId="30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9" fillId="0" borderId="0" xfId="0" applyNumberFormat="1" applyFont="1">
      <alignment vertical="center"/>
    </xf>
    <xf numFmtId="176" fontId="0" fillId="0" borderId="0" xfId="0" applyNumberFormat="1" applyBorder="1">
      <alignment vertical="center"/>
    </xf>
    <xf numFmtId="176" fontId="19" fillId="0" borderId="0" xfId="0" applyNumberFormat="1" applyFont="1" applyBorder="1">
      <alignment vertical="center"/>
    </xf>
    <xf numFmtId="176" fontId="20" fillId="0" borderId="0" xfId="0" applyNumberFormat="1" applyFont="1" applyBorder="1">
      <alignment vertical="center"/>
    </xf>
    <xf numFmtId="176" fontId="21" fillId="0" borderId="0" xfId="0" applyNumberFormat="1" applyFont="1" applyBorder="1">
      <alignment vertical="center"/>
    </xf>
    <xf numFmtId="176" fontId="21" fillId="0" borderId="0" xfId="0" applyNumberFormat="1" applyFont="1" applyBorder="1" applyAlignment="1">
      <alignment horizontal="right"/>
    </xf>
    <xf numFmtId="176" fontId="22" fillId="3" borderId="20" xfId="0" applyNumberFormat="1" applyFont="1" applyFill="1" applyBorder="1" applyAlignment="1">
      <alignment horizontal="center" vertical="center" wrapText="1"/>
    </xf>
    <xf numFmtId="176" fontId="22" fillId="3" borderId="2" xfId="0" applyNumberFormat="1" applyFont="1" applyFill="1" applyBorder="1" applyAlignment="1">
      <alignment horizontal="center" vertical="center" wrapText="1"/>
    </xf>
    <xf numFmtId="176" fontId="22" fillId="3" borderId="13" xfId="0" applyNumberFormat="1" applyFont="1" applyFill="1" applyBorder="1" applyAlignment="1">
      <alignment horizontal="center" vertical="center" wrapText="1"/>
    </xf>
    <xf numFmtId="176" fontId="21" fillId="3" borderId="21" xfId="0" applyNumberFormat="1" applyFont="1" applyFill="1" applyBorder="1" applyAlignment="1">
      <alignment horizontal="center" vertical="center"/>
    </xf>
    <xf numFmtId="176" fontId="21" fillId="3" borderId="7" xfId="0" applyNumberFormat="1" applyFont="1" applyFill="1" applyBorder="1" applyAlignment="1">
      <alignment horizontal="center" vertical="center"/>
    </xf>
    <xf numFmtId="176" fontId="20" fillId="0" borderId="15" xfId="0" applyNumberFormat="1" applyFont="1" applyBorder="1" applyAlignment="1">
      <alignment vertical="center"/>
    </xf>
    <xf numFmtId="176" fontId="20" fillId="0" borderId="15" xfId="1" applyNumberFormat="1" applyFont="1" applyFill="1" applyBorder="1" applyAlignment="1">
      <alignment vertical="center"/>
    </xf>
    <xf numFmtId="176" fontId="20" fillId="0" borderId="22" xfId="1" applyNumberFormat="1" applyFont="1" applyFill="1" applyBorder="1">
      <alignment vertical="center"/>
    </xf>
    <xf numFmtId="176" fontId="20" fillId="0" borderId="13" xfId="1" applyNumberFormat="1" applyFont="1" applyFill="1" applyBorder="1">
      <alignment vertical="center"/>
    </xf>
    <xf numFmtId="176" fontId="20" fillId="0" borderId="15" xfId="1" applyNumberFormat="1" applyFont="1" applyFill="1" applyBorder="1">
      <alignment vertical="center"/>
    </xf>
    <xf numFmtId="176" fontId="20" fillId="0" borderId="15" xfId="1" applyNumberFormat="1" applyFont="1" applyFill="1" applyBorder="1" applyAlignment="1">
      <alignment horizontal="center" vertical="center"/>
    </xf>
    <xf numFmtId="176" fontId="20" fillId="0" borderId="22" xfId="1" applyNumberFormat="1" applyFont="1" applyFill="1" applyBorder="1" applyAlignment="1">
      <alignment horizontal="center" vertical="center"/>
    </xf>
    <xf numFmtId="176" fontId="20" fillId="0" borderId="13" xfId="1" applyNumberFormat="1" applyFont="1" applyFill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176" fontId="20" fillId="0" borderId="13" xfId="1" applyNumberFormat="1" applyFont="1" applyFill="1" applyBorder="1" applyAlignment="1">
      <alignment vertical="center"/>
    </xf>
    <xf numFmtId="176" fontId="20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2" fillId="0" borderId="0" xfId="2" applyNumberFormat="1">
      <alignment vertical="center"/>
    </xf>
    <xf numFmtId="176" fontId="25" fillId="0" borderId="0" xfId="0" applyNumberFormat="1" applyFont="1" applyAlignment="1">
      <alignment vertical="center"/>
    </xf>
    <xf numFmtId="176" fontId="32" fillId="0" borderId="0" xfId="0" applyNumberFormat="1" applyFont="1" applyBorder="1" applyAlignment="1">
      <alignment vertical="center"/>
    </xf>
    <xf numFmtId="176" fontId="14" fillId="0" borderId="0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vertical="center"/>
    </xf>
    <xf numFmtId="176" fontId="16" fillId="0" borderId="5" xfId="0" applyNumberFormat="1" applyFont="1" applyBorder="1" applyAlignment="1">
      <alignment vertical="center"/>
    </xf>
    <xf numFmtId="176" fontId="16" fillId="0" borderId="0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right" vertical="center"/>
    </xf>
    <xf numFmtId="176" fontId="5" fillId="3" borderId="3" xfId="2" applyNumberFormat="1" applyFont="1" applyFill="1" applyBorder="1" applyAlignment="1">
      <alignment horizontal="center" vertical="center" wrapText="1"/>
    </xf>
    <xf numFmtId="176" fontId="5" fillId="3" borderId="15" xfId="2" applyNumberFormat="1" applyFont="1" applyFill="1" applyBorder="1" applyAlignment="1">
      <alignment horizontal="center" vertical="center" wrapText="1"/>
    </xf>
    <xf numFmtId="176" fontId="18" fillId="3" borderId="15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 wrapText="1"/>
    </xf>
    <xf numFmtId="176" fontId="17" fillId="0" borderId="0" xfId="1" applyNumberFormat="1" applyFont="1" applyBorder="1" applyAlignment="1">
      <alignment horizontal="center" vertical="center"/>
    </xf>
    <xf numFmtId="176" fontId="4" fillId="0" borderId="5" xfId="2" applyNumberFormat="1" applyFont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176" fontId="5" fillId="0" borderId="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18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vertical="center"/>
    </xf>
    <xf numFmtId="176" fontId="5" fillId="0" borderId="15" xfId="1" applyNumberFormat="1" applyFont="1" applyBorder="1" applyAlignment="1">
      <alignment horizontal="right" vertical="center"/>
    </xf>
    <xf numFmtId="176" fontId="0" fillId="0" borderId="0" xfId="0" applyNumberFormat="1" applyFont="1">
      <alignment vertical="center"/>
    </xf>
    <xf numFmtId="176" fontId="15" fillId="0" borderId="0" xfId="0" applyNumberFormat="1" applyFont="1" applyBorder="1" applyAlignment="1">
      <alignment horizontal="left" vertical="center"/>
    </xf>
    <xf numFmtId="176" fontId="15" fillId="0" borderId="0" xfId="0" applyNumberFormat="1" applyFont="1" applyBorder="1" applyAlignment="1">
      <alignment horizontal="right" vertical="center"/>
    </xf>
    <xf numFmtId="176" fontId="0" fillId="3" borderId="15" xfId="2" applyNumberFormat="1" applyFont="1" applyFill="1" applyBorder="1" applyAlignment="1">
      <alignment horizontal="center" vertical="center" wrapText="1"/>
    </xf>
    <xf numFmtId="176" fontId="0" fillId="0" borderId="15" xfId="2" applyNumberFormat="1" applyFont="1" applyBorder="1">
      <alignment vertical="center"/>
    </xf>
    <xf numFmtId="176" fontId="0" fillId="0" borderId="15" xfId="2" applyNumberFormat="1" applyFont="1" applyFill="1" applyBorder="1">
      <alignment vertical="center"/>
    </xf>
    <xf numFmtId="176" fontId="0" fillId="0" borderId="15" xfId="2" applyNumberFormat="1" applyFont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18" fillId="3" borderId="13" xfId="0" applyNumberFormat="1" applyFont="1" applyFill="1" applyBorder="1" applyAlignment="1">
      <alignment horizontal="center" vertical="center" wrapText="1"/>
    </xf>
    <xf numFmtId="176" fontId="0" fillId="2" borderId="15" xfId="0" applyNumberFormat="1" applyFont="1" applyFill="1" applyBorder="1">
      <alignment vertical="center"/>
    </xf>
    <xf numFmtId="176" fontId="0" fillId="0" borderId="15" xfId="1" applyNumberFormat="1" applyFont="1" applyFill="1" applyBorder="1">
      <alignment vertical="center"/>
    </xf>
    <xf numFmtId="176" fontId="0" fillId="0" borderId="13" xfId="1" applyNumberFormat="1" applyFont="1" applyFill="1" applyBorder="1" applyAlignment="1">
      <alignment horizontal="right" vertical="center"/>
    </xf>
    <xf numFmtId="176" fontId="0" fillId="0" borderId="15" xfId="1" applyNumberFormat="1" applyFont="1" applyFill="1" applyBorder="1" applyAlignment="1">
      <alignment horizontal="right" vertical="center"/>
    </xf>
    <xf numFmtId="176" fontId="0" fillId="2" borderId="15" xfId="1" applyNumberFormat="1" applyFont="1" applyFill="1" applyBorder="1" applyAlignment="1">
      <alignment horizontal="right" vertical="center"/>
    </xf>
    <xf numFmtId="176" fontId="0" fillId="2" borderId="15" xfId="0" applyNumberFormat="1" applyFill="1" applyBorder="1">
      <alignment vertical="center"/>
    </xf>
    <xf numFmtId="176" fontId="15" fillId="0" borderId="15" xfId="1" applyNumberFormat="1" applyFont="1" applyFill="1" applyBorder="1">
      <alignment vertical="center"/>
    </xf>
    <xf numFmtId="176" fontId="15" fillId="0" borderId="13" xfId="1" applyNumberFormat="1" applyFont="1" applyFill="1" applyBorder="1" applyAlignment="1">
      <alignment horizontal="right" vertical="center"/>
    </xf>
    <xf numFmtId="176" fontId="15" fillId="0" borderId="15" xfId="1" applyNumberFormat="1" applyFont="1" applyFill="1" applyBorder="1" applyAlignment="1">
      <alignment horizontal="right" vertical="center"/>
    </xf>
    <xf numFmtId="176" fontId="15" fillId="2" borderId="15" xfId="1" applyNumberFormat="1" applyFont="1" applyFill="1" applyBorder="1" applyAlignment="1">
      <alignment horizontal="right" vertical="center"/>
    </xf>
    <xf numFmtId="176" fontId="15" fillId="2" borderId="15" xfId="1" applyNumberFormat="1" applyFont="1" applyFill="1" applyBorder="1" applyAlignment="1">
      <alignment horizontal="right" vertical="center" wrapText="1"/>
    </xf>
    <xf numFmtId="176" fontId="0" fillId="2" borderId="10" xfId="0" applyNumberFormat="1" applyFill="1" applyBorder="1" applyAlignment="1">
      <alignment horizontal="center" vertical="center"/>
    </xf>
    <xf numFmtId="176" fontId="15" fillId="0" borderId="10" xfId="1" applyNumberFormat="1" applyFont="1" applyFill="1" applyBorder="1">
      <alignment vertical="center"/>
    </xf>
    <xf numFmtId="176" fontId="15" fillId="0" borderId="6" xfId="1" applyNumberFormat="1" applyFont="1" applyFill="1" applyBorder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2" borderId="10" xfId="1" applyNumberFormat="1" applyFont="1" applyFill="1" applyBorder="1" applyAlignment="1">
      <alignment horizontal="right" vertical="center"/>
    </xf>
    <xf numFmtId="176" fontId="0" fillId="2" borderId="0" xfId="0" applyNumberFormat="1" applyFill="1" applyBorder="1" applyAlignment="1">
      <alignment horizontal="center" vertical="center"/>
    </xf>
    <xf numFmtId="176" fontId="15" fillId="2" borderId="0" xfId="1" applyNumberFormat="1" applyFont="1" applyFill="1" applyBorder="1">
      <alignment vertical="center"/>
    </xf>
    <xf numFmtId="176" fontId="15" fillId="2" borderId="0" xfId="1" applyNumberFormat="1" applyFont="1" applyFill="1" applyBorder="1" applyAlignment="1">
      <alignment horizontal="right" vertical="center"/>
    </xf>
    <xf numFmtId="176" fontId="0" fillId="2" borderId="0" xfId="1" applyNumberFormat="1" applyFont="1" applyFill="1">
      <alignment vertical="center"/>
    </xf>
    <xf numFmtId="176" fontId="18" fillId="2" borderId="0" xfId="1" applyNumberFormat="1" applyFont="1" applyFill="1">
      <alignment vertical="center"/>
    </xf>
    <xf numFmtId="176" fontId="17" fillId="2" borderId="0" xfId="0" applyNumberFormat="1" applyFont="1" applyFill="1">
      <alignment vertical="center"/>
    </xf>
    <xf numFmtId="176" fontId="24" fillId="0" borderId="0" xfId="0" applyNumberFormat="1" applyFont="1" applyAlignment="1">
      <alignment horizontal="left"/>
    </xf>
    <xf numFmtId="176" fontId="24" fillId="0" borderId="0" xfId="0" applyNumberFormat="1" applyFont="1" applyAlignment="1">
      <alignment horizontal="right"/>
    </xf>
    <xf numFmtId="176" fontId="7" fillId="3" borderId="15" xfId="3" applyNumberFormat="1" applyFont="1" applyFill="1" applyBorder="1" applyAlignment="1">
      <alignment horizontal="center" vertical="center"/>
    </xf>
    <xf numFmtId="176" fontId="7" fillId="3" borderId="15" xfId="3" applyNumberFormat="1" applyFont="1" applyFill="1" applyBorder="1" applyAlignment="1">
      <alignment horizontal="centerContinuous" vertical="center" wrapText="1"/>
    </xf>
    <xf numFmtId="176" fontId="7" fillId="3" borderId="15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Border="1" applyAlignment="1">
      <alignment vertical="center"/>
    </xf>
    <xf numFmtId="176" fontId="7" fillId="0" borderId="13" xfId="3" applyNumberFormat="1" applyFont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176" fontId="7" fillId="0" borderId="0" xfId="0" applyNumberFormat="1" applyFont="1">
      <alignment vertical="center"/>
    </xf>
    <xf numFmtId="176" fontId="7" fillId="0" borderId="3" xfId="2" applyNumberFormat="1" applyFont="1" applyBorder="1" applyAlignment="1">
      <alignment vertical="center"/>
    </xf>
    <xf numFmtId="176" fontId="7" fillId="0" borderId="13" xfId="3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176" fontId="7" fillId="0" borderId="0" xfId="3" applyNumberFormat="1" applyFont="1" applyBorder="1" applyAlignment="1">
      <alignment vertical="center"/>
    </xf>
    <xf numFmtId="176" fontId="2" fillId="0" borderId="0" xfId="2" applyNumberFormat="1" applyBorder="1">
      <alignment vertical="center"/>
    </xf>
    <xf numFmtId="176" fontId="19" fillId="0" borderId="0" xfId="0" applyNumberFormat="1" applyFont="1" applyAlignment="1">
      <alignment vertical="center"/>
    </xf>
    <xf numFmtId="176" fontId="19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Border="1">
      <alignment vertical="center"/>
    </xf>
    <xf numFmtId="176" fontId="8" fillId="3" borderId="15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/>
    </xf>
    <xf numFmtId="176" fontId="8" fillId="0" borderId="15" xfId="1" applyNumberFormat="1" applyFont="1" applyBorder="1">
      <alignment vertical="center"/>
    </xf>
    <xf numFmtId="176" fontId="8" fillId="0" borderId="15" xfId="1" applyNumberFormat="1" applyFont="1" applyBorder="1" applyAlignment="1">
      <alignment horizontal="center" vertical="center"/>
    </xf>
    <xf numFmtId="176" fontId="26" fillId="0" borderId="0" xfId="0" applyNumberFormat="1" applyFont="1" applyAlignment="1">
      <alignment vertical="center"/>
    </xf>
    <xf numFmtId="176" fontId="25" fillId="0" borderId="0" xfId="0" applyNumberFormat="1" applyFont="1" applyBorder="1" applyAlignment="1">
      <alignment horizontal="right" vertical="center"/>
    </xf>
    <xf numFmtId="176" fontId="27" fillId="0" borderId="0" xfId="0" applyNumberFormat="1" applyFont="1" applyBorder="1" applyAlignment="1">
      <alignment horizontal="right" vertical="center"/>
    </xf>
    <xf numFmtId="176" fontId="27" fillId="0" borderId="22" xfId="1" applyNumberFormat="1" applyFont="1" applyBorder="1" applyAlignment="1">
      <alignment horizontal="center" vertical="center" wrapText="1"/>
    </xf>
    <xf numFmtId="176" fontId="27" fillId="0" borderId="16" xfId="1" applyNumberFormat="1" applyFont="1" applyBorder="1" applyAlignment="1">
      <alignment vertical="center"/>
    </xf>
    <xf numFmtId="176" fontId="27" fillId="0" borderId="15" xfId="1" applyNumberFormat="1" applyFont="1" applyBorder="1" applyAlignment="1">
      <alignment vertical="center"/>
    </xf>
    <xf numFmtId="176" fontId="27" fillId="0" borderId="15" xfId="1" applyNumberFormat="1" applyFont="1" applyBorder="1" applyAlignment="1">
      <alignment horizontal="center" vertical="center"/>
    </xf>
    <xf numFmtId="176" fontId="25" fillId="0" borderId="1" xfId="1" applyNumberFormat="1" applyFont="1" applyBorder="1" applyAlignment="1">
      <alignment vertical="center"/>
    </xf>
    <xf numFmtId="176" fontId="25" fillId="0" borderId="0" xfId="0" applyNumberFormat="1" applyFont="1" applyBorder="1" applyAlignment="1">
      <alignment vertical="center"/>
    </xf>
    <xf numFmtId="176" fontId="25" fillId="0" borderId="3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8" fillId="0" borderId="0" xfId="0" applyNumberFormat="1" applyFont="1">
      <alignment vertical="center"/>
    </xf>
    <xf numFmtId="176" fontId="8" fillId="0" borderId="9" xfId="0" applyNumberFormat="1" applyFont="1" applyBorder="1">
      <alignment vertical="center"/>
    </xf>
    <xf numFmtId="176" fontId="8" fillId="0" borderId="9" xfId="1" applyNumberFormat="1" applyFont="1" applyBorder="1">
      <alignment vertical="center"/>
    </xf>
    <xf numFmtId="176" fontId="8" fillId="0" borderId="0" xfId="1" applyNumberFormat="1" applyFont="1">
      <alignment vertical="center"/>
    </xf>
    <xf numFmtId="176" fontId="8" fillId="0" borderId="10" xfId="0" applyNumberFormat="1" applyFont="1" applyBorder="1">
      <alignment vertical="center"/>
    </xf>
    <xf numFmtId="176" fontId="8" fillId="0" borderId="10" xfId="1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19" xfId="1" applyNumberFormat="1" applyFont="1" applyBorder="1">
      <alignment vertical="center"/>
    </xf>
    <xf numFmtId="176" fontId="8" fillId="0" borderId="19" xfId="1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0" xfId="1" applyNumberFormat="1" applyFont="1" applyBorder="1">
      <alignment vertical="center"/>
    </xf>
    <xf numFmtId="176" fontId="8" fillId="0" borderId="0" xfId="1" applyNumberFormat="1" applyFont="1" applyBorder="1" applyAlignment="1">
      <alignment horizontal="center" vertical="center"/>
    </xf>
    <xf numFmtId="176" fontId="19" fillId="0" borderId="11" xfId="0" applyNumberFormat="1" applyFont="1" applyBorder="1">
      <alignment vertical="center"/>
    </xf>
    <xf numFmtId="176" fontId="15" fillId="0" borderId="11" xfId="0" applyNumberFormat="1" applyFont="1" applyBorder="1" applyAlignment="1">
      <alignment horizontal="left" vertical="center"/>
    </xf>
    <xf numFmtId="176" fontId="5" fillId="0" borderId="0" xfId="2" applyNumberFormat="1" applyFont="1" applyBorder="1">
      <alignment vertical="center"/>
    </xf>
    <xf numFmtId="176" fontId="19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horizontal="left" vertical="center"/>
    </xf>
    <xf numFmtId="176" fontId="8" fillId="0" borderId="18" xfId="1" applyNumberFormat="1" applyFont="1" applyBorder="1">
      <alignment vertical="center"/>
    </xf>
    <xf numFmtId="176" fontId="8" fillId="0" borderId="18" xfId="1" applyNumberFormat="1" applyFont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/>
    </xf>
    <xf numFmtId="176" fontId="5" fillId="0" borderId="11" xfId="1" applyNumberFormat="1" applyFont="1" applyBorder="1">
      <alignment vertical="center"/>
    </xf>
    <xf numFmtId="176" fontId="8" fillId="0" borderId="11" xfId="1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16" fillId="0" borderId="0" xfId="0" applyNumberFormat="1" applyFont="1" applyBorder="1" applyAlignment="1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18" fillId="0" borderId="0" xfId="0" applyNumberFormat="1" applyFont="1" applyBorder="1" applyAlignment="1">
      <alignment horizontal="right" vertical="center"/>
    </xf>
    <xf numFmtId="176" fontId="5" fillId="3" borderId="15" xfId="0" applyNumberFormat="1" applyFont="1" applyFill="1" applyBorder="1" applyAlignment="1">
      <alignment horizontal="center" vertical="center"/>
    </xf>
    <xf numFmtId="176" fontId="5" fillId="3" borderId="15" xfId="0" applyNumberFormat="1" applyFont="1" applyFill="1" applyBorder="1" applyAlignment="1">
      <alignment horizontal="center" vertical="center" wrapText="1"/>
    </xf>
    <xf numFmtId="176" fontId="5" fillId="0" borderId="15" xfId="1" applyNumberFormat="1" applyFont="1" applyBorder="1">
      <alignment vertical="center"/>
    </xf>
    <xf numFmtId="176" fontId="5" fillId="0" borderId="15" xfId="1" applyNumberFormat="1" applyFont="1" applyBorder="1" applyAlignment="1">
      <alignment horizontal="center"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Border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5" fillId="3" borderId="15" xfId="1" applyNumberFormat="1" applyFont="1" applyFill="1" applyBorder="1" applyAlignment="1">
      <alignment horizontal="center" vertical="center" wrapText="1"/>
    </xf>
    <xf numFmtId="176" fontId="5" fillId="0" borderId="15" xfId="1" applyNumberFormat="1" applyFont="1" applyFill="1" applyBorder="1">
      <alignment vertical="center"/>
    </xf>
    <xf numFmtId="10" fontId="27" fillId="0" borderId="15" xfId="17" applyNumberFormat="1" applyFont="1" applyFill="1" applyBorder="1" applyAlignment="1">
      <alignment vertical="center"/>
    </xf>
    <xf numFmtId="177" fontId="5" fillId="0" borderId="15" xfId="1" applyNumberFormat="1" applyFont="1" applyBorder="1">
      <alignment vertical="center"/>
    </xf>
    <xf numFmtId="10" fontId="5" fillId="0" borderId="15" xfId="1" applyNumberFormat="1" applyFont="1" applyBorder="1">
      <alignment vertical="center"/>
    </xf>
    <xf numFmtId="176" fontId="34" fillId="0" borderId="7" xfId="2" applyNumberFormat="1" applyFont="1" applyBorder="1" applyAlignment="1">
      <alignment horizontal="left" vertical="center" wrapText="1"/>
    </xf>
    <xf numFmtId="176" fontId="34" fillId="0" borderId="7" xfId="2" applyNumberFormat="1" applyFont="1" applyBorder="1">
      <alignment vertical="center"/>
    </xf>
    <xf numFmtId="176" fontId="34" fillId="0" borderId="7" xfId="5" applyNumberFormat="1" applyFont="1" applyBorder="1">
      <alignment vertical="center"/>
    </xf>
    <xf numFmtId="176" fontId="34" fillId="0" borderId="3" xfId="5" applyNumberFormat="1" applyFont="1" applyBorder="1">
      <alignment vertical="center"/>
    </xf>
    <xf numFmtId="176" fontId="34" fillId="0" borderId="7" xfId="2" applyNumberFormat="1" applyFont="1" applyBorder="1" applyAlignment="1">
      <alignment horizontal="center" vertical="center" wrapText="1"/>
    </xf>
    <xf numFmtId="176" fontId="34" fillId="0" borderId="28" xfId="2" applyNumberFormat="1" applyFont="1" applyBorder="1" applyAlignment="1">
      <alignment horizontal="center" vertical="center"/>
    </xf>
    <xf numFmtId="176" fontId="34" fillId="0" borderId="3" xfId="5" applyNumberFormat="1" applyFont="1" applyBorder="1" applyAlignment="1">
      <alignment vertical="center"/>
    </xf>
    <xf numFmtId="176" fontId="34" fillId="0" borderId="15" xfId="2" applyNumberFormat="1" applyFont="1" applyBorder="1" applyAlignment="1">
      <alignment vertical="center" wrapText="1"/>
    </xf>
    <xf numFmtId="176" fontId="34" fillId="0" borderId="8" xfId="2" applyNumberFormat="1" applyFont="1" applyBorder="1" applyAlignment="1">
      <alignment horizontal="center" vertical="center"/>
    </xf>
    <xf numFmtId="176" fontId="34" fillId="0" borderId="7" xfId="2" applyNumberFormat="1" applyFont="1" applyFill="1" applyBorder="1" applyAlignment="1">
      <alignment vertical="center"/>
    </xf>
    <xf numFmtId="176" fontId="34" fillId="0" borderId="7" xfId="5" applyNumberFormat="1" applyFont="1" applyFill="1" applyBorder="1">
      <alignment vertical="center"/>
    </xf>
    <xf numFmtId="176" fontId="34" fillId="0" borderId="10" xfId="2" applyNumberFormat="1" applyFont="1" applyFill="1" applyBorder="1" applyAlignment="1">
      <alignment vertical="center" wrapText="1"/>
    </xf>
    <xf numFmtId="176" fontId="34" fillId="0" borderId="7" xfId="2" applyNumberFormat="1" applyFont="1" applyBorder="1" applyAlignment="1">
      <alignment vertical="center"/>
    </xf>
    <xf numFmtId="176" fontId="34" fillId="0" borderId="7" xfId="5" applyNumberFormat="1" applyFont="1" applyBorder="1" applyAlignment="1">
      <alignment vertical="center"/>
    </xf>
    <xf numFmtId="176" fontId="34" fillId="0" borderId="10" xfId="2" applyNumberFormat="1" applyFont="1" applyBorder="1" applyAlignment="1">
      <alignment vertical="center"/>
    </xf>
    <xf numFmtId="176" fontId="34" fillId="0" borderId="5" xfId="2" applyNumberFormat="1" applyFont="1" applyBorder="1" applyAlignment="1">
      <alignment horizontal="center" vertical="center"/>
    </xf>
    <xf numFmtId="176" fontId="34" fillId="0" borderId="0" xfId="2" applyNumberFormat="1" applyFont="1" applyBorder="1">
      <alignment vertical="center"/>
    </xf>
    <xf numFmtId="176" fontId="35" fillId="0" borderId="0" xfId="2" applyNumberFormat="1" applyFont="1" applyBorder="1">
      <alignment vertical="center"/>
    </xf>
    <xf numFmtId="176" fontId="34" fillId="0" borderId="5" xfId="2" applyNumberFormat="1" applyFont="1" applyBorder="1" applyAlignment="1">
      <alignment horizontal="right" vertical="center"/>
    </xf>
    <xf numFmtId="176" fontId="34" fillId="3" borderId="15" xfId="5" applyNumberFormat="1" applyFont="1" applyFill="1" applyBorder="1" applyAlignment="1">
      <alignment horizontal="center" vertical="center" wrapText="1"/>
    </xf>
    <xf numFmtId="176" fontId="36" fillId="0" borderId="0" xfId="2" applyNumberFormat="1" applyFont="1" applyBorder="1" applyAlignment="1">
      <alignment horizontal="left" vertical="center"/>
    </xf>
    <xf numFmtId="176" fontId="37" fillId="0" borderId="0" xfId="2" applyNumberFormat="1" applyFont="1" applyBorder="1" applyAlignment="1">
      <alignment horizontal="left" vertical="center"/>
    </xf>
    <xf numFmtId="176" fontId="8" fillId="0" borderId="18" xfId="1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left" vertical="center"/>
    </xf>
    <xf numFmtId="176" fontId="8" fillId="0" borderId="15" xfId="1" applyNumberFormat="1" applyFont="1" applyBorder="1" applyAlignment="1">
      <alignment horizontal="right" vertical="center"/>
    </xf>
    <xf numFmtId="176" fontId="34" fillId="0" borderId="7" xfId="5" applyNumberFormat="1" applyFont="1" applyFill="1" applyBorder="1" applyAlignment="1">
      <alignment vertical="center"/>
    </xf>
    <xf numFmtId="0" fontId="38" fillId="0" borderId="0" xfId="0" applyFont="1">
      <alignment vertical="center"/>
    </xf>
    <xf numFmtId="176" fontId="34" fillId="0" borderId="7" xfId="2" applyNumberFormat="1" applyFont="1" applyFill="1" applyBorder="1" applyAlignment="1">
      <alignment horizontal="left" vertical="center" wrapText="1"/>
    </xf>
    <xf numFmtId="176" fontId="34" fillId="0" borderId="7" xfId="2" applyNumberFormat="1" applyFont="1" applyFill="1" applyBorder="1">
      <alignment vertical="center"/>
    </xf>
    <xf numFmtId="176" fontId="34" fillId="0" borderId="15" xfId="2" applyNumberFormat="1" applyFont="1" applyFill="1" applyBorder="1" applyAlignment="1">
      <alignment horizontal="left" vertical="center" wrapText="1"/>
    </xf>
    <xf numFmtId="176" fontId="34" fillId="0" borderId="3" xfId="2" applyNumberFormat="1" applyFont="1" applyFill="1" applyBorder="1">
      <alignment vertical="center"/>
    </xf>
    <xf numFmtId="176" fontId="34" fillId="0" borderId="3" xfId="5" applyNumberFormat="1" applyFont="1" applyFill="1" applyBorder="1">
      <alignment vertical="center"/>
    </xf>
    <xf numFmtId="176" fontId="34" fillId="0" borderId="15" xfId="2" applyNumberFormat="1" applyFont="1" applyFill="1" applyBorder="1" applyAlignment="1">
      <alignment vertical="center" wrapText="1"/>
    </xf>
    <xf numFmtId="176" fontId="34" fillId="0" borderId="15" xfId="2" applyNumberFormat="1" applyFont="1" applyFill="1" applyBorder="1" applyAlignment="1">
      <alignment horizontal="left" vertical="center"/>
    </xf>
    <xf numFmtId="176" fontId="34" fillId="0" borderId="7" xfId="2" applyNumberFormat="1" applyFont="1" applyFill="1" applyBorder="1" applyAlignment="1">
      <alignment horizontal="left" vertical="center"/>
    </xf>
    <xf numFmtId="176" fontId="34" fillId="0" borderId="10" xfId="2" applyNumberFormat="1" applyFont="1" applyFill="1" applyBorder="1" applyAlignment="1">
      <alignment vertical="center"/>
    </xf>
    <xf numFmtId="176" fontId="5" fillId="0" borderId="3" xfId="1" applyNumberFormat="1" applyFont="1" applyBorder="1" applyAlignment="1">
      <alignment horizontal="right" vertical="center" wrapText="1"/>
    </xf>
    <xf numFmtId="176" fontId="5" fillId="0" borderId="15" xfId="1" applyNumberFormat="1" applyFont="1" applyBorder="1" applyAlignment="1">
      <alignment horizontal="right" vertical="center" wrapText="1"/>
    </xf>
    <xf numFmtId="176" fontId="5" fillId="0" borderId="3" xfId="1" applyNumberFormat="1" applyFont="1" applyFill="1" applyBorder="1" applyAlignment="1">
      <alignment horizontal="right" vertical="center" wrapText="1"/>
    </xf>
    <xf numFmtId="176" fontId="17" fillId="0" borderId="15" xfId="1" applyNumberFormat="1" applyFont="1" applyBorder="1" applyAlignment="1">
      <alignment horizontal="right" vertical="center" wrapText="1"/>
    </xf>
    <xf numFmtId="176" fontId="5" fillId="0" borderId="3" xfId="1" applyNumberFormat="1" applyFont="1" applyBorder="1" applyAlignment="1">
      <alignment horizontal="right" wrapText="1"/>
    </xf>
    <xf numFmtId="176" fontId="5" fillId="0" borderId="15" xfId="1" applyNumberFormat="1" applyFont="1" applyBorder="1" applyAlignment="1">
      <alignment horizontal="right" wrapText="1"/>
    </xf>
    <xf numFmtId="176" fontId="34" fillId="3" borderId="15" xfId="2" applyNumberFormat="1" applyFont="1" applyFill="1" applyBorder="1" applyAlignment="1">
      <alignment horizontal="center" vertical="center"/>
    </xf>
    <xf numFmtId="176" fontId="5" fillId="0" borderId="15" xfId="2" applyNumberFormat="1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176" fontId="15" fillId="0" borderId="0" xfId="0" applyNumberFormat="1" applyFont="1" applyAlignment="1">
      <alignment horizontal="left" vertical="center"/>
    </xf>
    <xf numFmtId="176" fontId="0" fillId="0" borderId="0" xfId="0" applyNumberFormat="1" applyBorder="1" applyAlignment="1">
      <alignment horizontal="right" vertical="center"/>
    </xf>
    <xf numFmtId="176" fontId="5" fillId="3" borderId="15" xfId="2" applyNumberFormat="1" applyFont="1" applyFill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left" vertical="center"/>
    </xf>
    <xf numFmtId="176" fontId="5" fillId="0" borderId="15" xfId="2" applyNumberFormat="1" applyFont="1" applyFill="1" applyBorder="1" applyAlignment="1">
      <alignment horizontal="left" vertical="center" wrapText="1"/>
    </xf>
    <xf numFmtId="176" fontId="5" fillId="2" borderId="15" xfId="2" applyNumberFormat="1" applyFont="1" applyFill="1" applyBorder="1" applyAlignment="1">
      <alignment horizontal="left" vertical="center"/>
    </xf>
    <xf numFmtId="176" fontId="5" fillId="2" borderId="15" xfId="2" applyNumberFormat="1" applyFont="1" applyFill="1" applyBorder="1" applyAlignment="1">
      <alignment horizontal="left" vertical="center" wrapText="1"/>
    </xf>
    <xf numFmtId="176" fontId="17" fillId="0" borderId="15" xfId="0" applyNumberFormat="1" applyFont="1" applyBorder="1" applyAlignment="1">
      <alignment horizontal="left" vertical="center"/>
    </xf>
    <xf numFmtId="176" fontId="5" fillId="0" borderId="15" xfId="2" applyNumberFormat="1" applyFont="1" applyFill="1" applyBorder="1" applyAlignment="1">
      <alignment horizontal="left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3" borderId="17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left" vertical="center" wrapText="1"/>
    </xf>
    <xf numFmtId="176" fontId="5" fillId="0" borderId="13" xfId="2" applyNumberFormat="1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left" vertical="center"/>
    </xf>
    <xf numFmtId="176" fontId="17" fillId="0" borderId="13" xfId="0" applyNumberFormat="1" applyFont="1" applyBorder="1" applyAlignment="1">
      <alignment horizontal="left" vertical="center"/>
    </xf>
    <xf numFmtId="176" fontId="5" fillId="0" borderId="15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13" xfId="2" applyNumberFormat="1" applyFont="1" applyBorder="1" applyAlignment="1">
      <alignment horizontal="left" vertical="center"/>
    </xf>
    <xf numFmtId="176" fontId="8" fillId="3" borderId="17" xfId="0" applyNumberFormat="1" applyFont="1" applyFill="1" applyBorder="1" applyAlignment="1">
      <alignment horizontal="center" vertical="center" wrapText="1"/>
    </xf>
    <xf numFmtId="176" fontId="8" fillId="3" borderId="10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176" fontId="8" fillId="3" borderId="17" xfId="0" applyNumberFormat="1" applyFont="1" applyFill="1" applyBorder="1" applyAlignment="1">
      <alignment horizontal="center" vertical="center"/>
    </xf>
    <xf numFmtId="176" fontId="22" fillId="3" borderId="12" xfId="0" applyNumberFormat="1" applyFont="1" applyFill="1" applyBorder="1" applyAlignment="1">
      <alignment horizontal="center" vertical="center" wrapText="1"/>
    </xf>
    <xf numFmtId="176" fontId="22" fillId="3" borderId="7" xfId="0" applyNumberFormat="1" applyFont="1" applyFill="1" applyBorder="1" applyAlignment="1">
      <alignment horizontal="center" vertical="center" wrapText="1"/>
    </xf>
    <xf numFmtId="176" fontId="22" fillId="3" borderId="17" xfId="0" applyNumberFormat="1" applyFont="1" applyFill="1" applyBorder="1" applyAlignment="1">
      <alignment horizontal="center" vertical="center" wrapText="1"/>
    </xf>
    <xf numFmtId="176" fontId="21" fillId="3" borderId="10" xfId="0" applyNumberFormat="1" applyFont="1" applyFill="1" applyBorder="1" applyAlignment="1">
      <alignment horizontal="center" vertical="center"/>
    </xf>
    <xf numFmtId="176" fontId="22" fillId="3" borderId="10" xfId="0" applyNumberFormat="1" applyFont="1" applyFill="1" applyBorder="1" applyAlignment="1">
      <alignment horizontal="center" vertical="center" wrapText="1"/>
    </xf>
    <xf numFmtId="176" fontId="22" fillId="3" borderId="14" xfId="0" applyNumberFormat="1" applyFont="1" applyFill="1" applyBorder="1" applyAlignment="1">
      <alignment horizontal="center" vertical="center" wrapText="1"/>
    </xf>
    <xf numFmtId="176" fontId="21" fillId="3" borderId="6" xfId="0" applyNumberFormat="1" applyFont="1" applyFill="1" applyBorder="1" applyAlignment="1">
      <alignment horizontal="center" vertical="center"/>
    </xf>
    <xf numFmtId="176" fontId="27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27" fillId="3" borderId="12" xfId="0" applyNumberFormat="1" applyFont="1" applyFill="1" applyBorder="1" applyAlignment="1">
      <alignment horizontal="center" vertical="center" wrapText="1"/>
    </xf>
    <xf numFmtId="176" fontId="27" fillId="3" borderId="7" xfId="0" applyNumberFormat="1" applyFont="1" applyFill="1" applyBorder="1" applyAlignment="1">
      <alignment horizontal="center" vertical="center" wrapText="1"/>
    </xf>
    <xf numFmtId="176" fontId="27" fillId="3" borderId="23" xfId="0" applyNumberFormat="1" applyFont="1" applyFill="1" applyBorder="1" applyAlignment="1">
      <alignment horizontal="center" vertical="center" wrapText="1"/>
    </xf>
    <xf numFmtId="176" fontId="0" fillId="3" borderId="24" xfId="0" applyNumberFormat="1" applyFill="1" applyBorder="1" applyAlignment="1">
      <alignment horizontal="center" vertical="center"/>
    </xf>
    <xf numFmtId="176" fontId="27" fillId="3" borderId="17" xfId="0" applyNumberFormat="1" applyFont="1" applyFill="1" applyBorder="1" applyAlignment="1">
      <alignment horizontal="center" vertical="center" wrapText="1"/>
    </xf>
    <xf numFmtId="176" fontId="0" fillId="3" borderId="10" xfId="0" applyNumberFormat="1" applyFill="1" applyBorder="1" applyAlignment="1">
      <alignment horizontal="center" vertical="center"/>
    </xf>
    <xf numFmtId="176" fontId="27" fillId="3" borderId="25" xfId="0" applyNumberFormat="1" applyFont="1" applyFill="1" applyBorder="1" applyAlignment="1">
      <alignment horizontal="center" vertical="center"/>
    </xf>
    <xf numFmtId="176" fontId="27" fillId="3" borderId="11" xfId="0" applyNumberFormat="1" applyFont="1" applyFill="1" applyBorder="1" applyAlignment="1">
      <alignment horizontal="center" vertical="center"/>
    </xf>
    <xf numFmtId="176" fontId="27" fillId="3" borderId="14" xfId="0" applyNumberFormat="1" applyFont="1" applyFill="1" applyBorder="1" applyAlignment="1">
      <alignment horizontal="center" vertical="center"/>
    </xf>
    <xf numFmtId="176" fontId="27" fillId="3" borderId="26" xfId="0" applyNumberFormat="1" applyFont="1" applyFill="1" applyBorder="1" applyAlignment="1">
      <alignment horizontal="center" vertical="center"/>
    </xf>
    <xf numFmtId="176" fontId="27" fillId="3" borderId="5" xfId="0" applyNumberFormat="1" applyFont="1" applyFill="1" applyBorder="1" applyAlignment="1">
      <alignment horizontal="center" vertical="center"/>
    </xf>
    <xf numFmtId="176" fontId="27" fillId="3" borderId="6" xfId="0" applyNumberFormat="1" applyFont="1" applyFill="1" applyBorder="1" applyAlignment="1">
      <alignment horizontal="center" vertical="center"/>
    </xf>
    <xf numFmtId="176" fontId="25" fillId="0" borderId="27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176" fontId="19" fillId="2" borderId="0" xfId="1" applyNumberFormat="1" applyFont="1" applyFill="1" applyAlignment="1">
      <alignment horizontal="left" vertical="center" wrapText="1"/>
    </xf>
    <xf numFmtId="176" fontId="28" fillId="2" borderId="0" xfId="1" applyNumberFormat="1" applyFont="1" applyFill="1" applyAlignment="1">
      <alignment horizontal="left" vertical="center" wrapText="1"/>
    </xf>
    <xf numFmtId="176" fontId="0" fillId="2" borderId="5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left" vertical="center"/>
    </xf>
    <xf numFmtId="176" fontId="18" fillId="2" borderId="5" xfId="0" applyNumberFormat="1" applyFont="1" applyFill="1" applyBorder="1" applyAlignment="1">
      <alignment horizontal="right" vertical="center"/>
    </xf>
    <xf numFmtId="176" fontId="0" fillId="3" borderId="15" xfId="0" applyNumberFormat="1" applyFill="1" applyBorder="1" applyAlignment="1">
      <alignment horizontal="center" vertical="center"/>
    </xf>
    <xf numFmtId="176" fontId="0" fillId="3" borderId="13" xfId="0" applyNumberFormat="1" applyFont="1" applyFill="1" applyBorder="1" applyAlignment="1">
      <alignment horizontal="center" vertical="center"/>
    </xf>
    <xf numFmtId="176" fontId="34" fillId="3" borderId="3" xfId="2" applyNumberFormat="1" applyFont="1" applyFill="1" applyBorder="1" applyAlignment="1">
      <alignment horizontal="center" vertical="center"/>
    </xf>
    <xf numFmtId="176" fontId="34" fillId="3" borderId="13" xfId="2" applyNumberFormat="1" applyFont="1" applyFill="1" applyBorder="1" applyAlignment="1">
      <alignment horizontal="center" vertical="center"/>
    </xf>
    <xf numFmtId="176" fontId="34" fillId="2" borderId="12" xfId="2" applyNumberFormat="1" applyFont="1" applyFill="1" applyBorder="1" applyAlignment="1">
      <alignment horizontal="center" vertical="center" wrapText="1"/>
    </xf>
    <xf numFmtId="176" fontId="34" fillId="2" borderId="14" xfId="2" applyNumberFormat="1" applyFont="1" applyFill="1" applyBorder="1" applyAlignment="1">
      <alignment horizontal="center" vertical="center" wrapText="1"/>
    </xf>
    <xf numFmtId="176" fontId="34" fillId="2" borderId="1" xfId="2" applyNumberFormat="1" applyFont="1" applyFill="1" applyBorder="1" applyAlignment="1">
      <alignment horizontal="center" vertical="center" wrapText="1"/>
    </xf>
    <xf numFmtId="176" fontId="34" fillId="2" borderId="4" xfId="2" applyNumberFormat="1" applyFont="1" applyFill="1" applyBorder="1" applyAlignment="1">
      <alignment horizontal="center" vertical="center" wrapText="1"/>
    </xf>
    <xf numFmtId="176" fontId="34" fillId="2" borderId="7" xfId="2" applyNumberFormat="1" applyFont="1" applyFill="1" applyBorder="1" applyAlignment="1">
      <alignment horizontal="center" vertical="center" wrapText="1"/>
    </xf>
    <xf numFmtId="176" fontId="34" fillId="2" borderId="6" xfId="2" applyNumberFormat="1" applyFont="1" applyFill="1" applyBorder="1" applyAlignment="1">
      <alignment horizontal="center" vertical="center" wrapText="1"/>
    </xf>
    <xf numFmtId="176" fontId="34" fillId="2" borderId="12" xfId="2" applyNumberFormat="1" applyFont="1" applyFill="1" applyBorder="1" applyAlignment="1">
      <alignment horizontal="center" vertical="center"/>
    </xf>
    <xf numFmtId="176" fontId="34" fillId="2" borderId="14" xfId="2" applyNumberFormat="1" applyFont="1" applyFill="1" applyBorder="1" applyAlignment="1">
      <alignment horizontal="center" vertical="center"/>
    </xf>
    <xf numFmtId="176" fontId="34" fillId="2" borderId="1" xfId="2" applyNumberFormat="1" applyFont="1" applyFill="1" applyBorder="1" applyAlignment="1">
      <alignment horizontal="center" vertical="center"/>
    </xf>
    <xf numFmtId="176" fontId="34" fillId="2" borderId="4" xfId="2" applyNumberFormat="1" applyFont="1" applyFill="1" applyBorder="1" applyAlignment="1">
      <alignment horizontal="center" vertical="center"/>
    </xf>
    <xf numFmtId="176" fontId="34" fillId="2" borderId="7" xfId="2" applyNumberFormat="1" applyFont="1" applyFill="1" applyBorder="1" applyAlignment="1">
      <alignment horizontal="left" vertical="center"/>
    </xf>
    <xf numFmtId="176" fontId="34" fillId="2" borderId="6" xfId="2" applyNumberFormat="1" applyFont="1" applyFill="1" applyBorder="1" applyAlignment="1">
      <alignment horizontal="left" vertical="center"/>
    </xf>
    <xf numFmtId="176" fontId="34" fillId="0" borderId="3" xfId="2" applyNumberFormat="1" applyFont="1" applyBorder="1" applyAlignment="1">
      <alignment horizontal="center" vertical="center"/>
    </xf>
    <xf numFmtId="176" fontId="34" fillId="0" borderId="13" xfId="2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left" vertical="center"/>
    </xf>
    <xf numFmtId="176" fontId="29" fillId="0" borderId="0" xfId="0" applyNumberFormat="1" applyFont="1" applyAlignment="1">
      <alignment horizontal="left" vertical="center"/>
    </xf>
    <xf numFmtId="176" fontId="7" fillId="0" borderId="17" xfId="3" applyNumberFormat="1" applyFont="1" applyBorder="1" applyAlignment="1">
      <alignment horizontal="center" vertical="center"/>
    </xf>
    <xf numFmtId="176" fontId="7" fillId="0" borderId="9" xfId="3" applyNumberFormat="1" applyFont="1" applyBorder="1" applyAlignment="1">
      <alignment horizontal="center" vertical="center"/>
    </xf>
    <xf numFmtId="176" fontId="7" fillId="0" borderId="10" xfId="3" applyNumberFormat="1" applyFont="1" applyBorder="1" applyAlignment="1">
      <alignment horizontal="center" vertical="center"/>
    </xf>
    <xf numFmtId="176" fontId="7" fillId="0" borderId="17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3" xfId="3" applyNumberFormat="1" applyFont="1" applyBorder="1" applyAlignment="1">
      <alignment horizontal="center" vertical="center"/>
    </xf>
    <xf numFmtId="176" fontId="7" fillId="0" borderId="13" xfId="3" applyNumberFormat="1" applyFont="1" applyBorder="1" applyAlignment="1">
      <alignment horizontal="center" vertical="center"/>
    </xf>
    <xf numFmtId="176" fontId="7" fillId="0" borderId="17" xfId="3" applyNumberFormat="1" applyFont="1" applyFill="1" applyBorder="1" applyAlignment="1">
      <alignment horizontal="center" vertical="center" wrapText="1"/>
    </xf>
    <xf numFmtId="176" fontId="7" fillId="0" borderId="9" xfId="3" applyNumberFormat="1" applyFont="1" applyFill="1" applyBorder="1" applyAlignment="1">
      <alignment horizontal="center" vertical="center" wrapText="1"/>
    </xf>
    <xf numFmtId="176" fontId="7" fillId="2" borderId="17" xfId="3" applyNumberFormat="1" applyFont="1" applyFill="1" applyBorder="1" applyAlignment="1">
      <alignment horizontal="center" vertical="center" wrapText="1"/>
    </xf>
    <xf numFmtId="176" fontId="7" fillId="2" borderId="9" xfId="3" applyNumberFormat="1" applyFont="1" applyFill="1" applyBorder="1" applyAlignment="1">
      <alignment horizontal="center" vertical="center" wrapText="1"/>
    </xf>
    <xf numFmtId="176" fontId="7" fillId="2" borderId="10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Fill="1" applyBorder="1" applyAlignment="1">
      <alignment horizontal="center" vertical="center"/>
    </xf>
    <xf numFmtId="176" fontId="7" fillId="0" borderId="2" xfId="3" applyNumberFormat="1" applyFont="1" applyFill="1" applyBorder="1" applyAlignment="1">
      <alignment horizontal="center" vertical="center"/>
    </xf>
    <xf numFmtId="176" fontId="7" fillId="0" borderId="13" xfId="3" applyNumberFormat="1" applyFont="1" applyFill="1" applyBorder="1" applyAlignment="1">
      <alignment horizontal="center" vertical="center"/>
    </xf>
  </cellXfs>
  <cellStyles count="18">
    <cellStyle name="パーセント" xfId="17" builtinId="5"/>
    <cellStyle name="桁区切り" xfId="1" builtinId="6"/>
    <cellStyle name="桁区切り 2" xfId="5"/>
    <cellStyle name="桁区切り 2 2" xfId="16"/>
    <cellStyle name="桁区切り 2 3" xfId="8"/>
    <cellStyle name="桁区切り 3" xfId="14"/>
    <cellStyle name="標準" xfId="0" builtinId="0"/>
    <cellStyle name="標準 2" xfId="2"/>
    <cellStyle name="標準 2 2" xfId="9"/>
    <cellStyle name="標準 2 3" xfId="10"/>
    <cellStyle name="標準 2 4" xfId="15"/>
    <cellStyle name="標準 2 5" xfId="7"/>
    <cellStyle name="標準 3" xfId="12"/>
    <cellStyle name="標準 4" xfId="11"/>
    <cellStyle name="標準 5" xfId="13"/>
    <cellStyle name="標準 6" xfId="6"/>
    <cellStyle name="標準_附属明細表PL・NW・WS　20060423修正版" xfId="3"/>
    <cellStyle name="標準１" xfId="4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285;&#24403;&#20808;\&#30410;&#30000;&#24066;\&#32207;&#21209;&#31649;&#36001;&#35506;\&#24179;&#25104;28&#24180;&#24230;&#26989;&#21209;\&#9733;&#26368;&#32066;&#22266;&#23450;&#36039;&#29987;&#21488;&#24115;&#26356;&#26032;&#12487;&#12540;&#12479;&#20316;&#25104;&#29992;\&#9733;&#20316;&#26989;&#12487;&#12540;&#12479;\&#9733;&#9733;&#22266;&#23450;&#36039;&#29987;&#21488;&#24115;(Ver.2016&#65289;&#30410;&#30000;&#24066;26&#24180;&#24230;&#26411;&#20462;&#27491;&#26368;&#32066;&#29256;&#65288;&#22303;&#26408;&#35506;&#22303;&#22320;&#20462;&#27491;&#34276;&#35895;&#20316;&#26989;&#24460;0516&#65289;&#8251;&#25968;&#24335;&#12399;&#25244;&#123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設・資産名称修正用データ（0711済）"/>
      <sheetName val="リスト"/>
      <sheetName val="計算用"/>
      <sheetName val="【変更点】"/>
      <sheetName val="全般"/>
    </sheetNames>
    <sheetDataSet>
      <sheetData sheetId="0"/>
      <sheetData sheetId="1"/>
      <sheetData sheetId="2">
        <row r="11">
          <cell r="R11" t="str">
            <v>事業用資産：土地</v>
          </cell>
        </row>
        <row r="12">
          <cell r="R12" t="str">
            <v>事業用資産：立木竹</v>
          </cell>
        </row>
        <row r="13">
          <cell r="R13" t="str">
            <v>事業用資産：建物</v>
          </cell>
        </row>
        <row r="14">
          <cell r="R14" t="str">
            <v>事業用資産：工作物</v>
          </cell>
        </row>
        <row r="15">
          <cell r="R15" t="str">
            <v>事業用資産：船舶</v>
          </cell>
        </row>
        <row r="16">
          <cell r="R16" t="str">
            <v>事業用資産：浮標等</v>
          </cell>
        </row>
        <row r="17">
          <cell r="R17" t="str">
            <v>事業用資産：航空機</v>
          </cell>
        </row>
        <row r="18">
          <cell r="R18" t="str">
            <v>事業用資産：その他</v>
          </cell>
        </row>
        <row r="19">
          <cell r="R19" t="str">
            <v>事業用資産：建設仮勘定</v>
          </cell>
        </row>
        <row r="20">
          <cell r="R20" t="str">
            <v>インフラ資産：土地</v>
          </cell>
        </row>
        <row r="21">
          <cell r="R21" t="str">
            <v>インフラ資産：建物</v>
          </cell>
        </row>
        <row r="22">
          <cell r="R22" t="str">
            <v>インフラ資産：工作物</v>
          </cell>
        </row>
        <row r="23">
          <cell r="R23" t="str">
            <v>インフラ資産：その他</v>
          </cell>
        </row>
        <row r="24">
          <cell r="R24" t="str">
            <v>インフラ資産：建設仮勘定</v>
          </cell>
        </row>
        <row r="25">
          <cell r="R25" t="str">
            <v>物品</v>
          </cell>
        </row>
        <row r="26">
          <cell r="R26" t="str">
            <v>無形固定資産：ソフトウェア</v>
          </cell>
        </row>
        <row r="27">
          <cell r="R27" t="str">
            <v>無形固定資産：その他</v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40000"/>
            <a:lumOff val="60000"/>
          </a:schemeClr>
        </a:solidFill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Normal="100" zoomScaleSheetLayoutView="100" workbookViewId="0">
      <selection activeCell="J33" sqref="J33"/>
    </sheetView>
  </sheetViews>
  <sheetFormatPr defaultColWidth="9" defaultRowHeight="13.5"/>
  <cols>
    <col min="1" max="1" width="0.875" style="1" customWidth="1"/>
    <col min="2" max="2" width="3.75" style="1" customWidth="1"/>
    <col min="3" max="3" width="16.75" style="1" customWidth="1"/>
    <col min="4" max="11" width="16.25" style="1" customWidth="1"/>
    <col min="12" max="12" width="0.625" style="1" customWidth="1"/>
    <col min="13" max="13" width="0.375" style="1" customWidth="1"/>
    <col min="14" max="16384" width="9" style="1"/>
  </cols>
  <sheetData>
    <row r="1" spans="1:12" ht="18.75" customHeight="1">
      <c r="A1" s="214" t="s">
        <v>10</v>
      </c>
      <c r="B1" s="215"/>
      <c r="C1" s="215"/>
      <c r="D1" s="215"/>
    </row>
    <row r="2" spans="1:12" ht="24.75" customHeight="1">
      <c r="A2" s="216" t="s">
        <v>11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9.5" customHeight="1">
      <c r="A3" s="214" t="s">
        <v>12</v>
      </c>
      <c r="B3" s="215"/>
      <c r="C3" s="215"/>
      <c r="D3" s="215"/>
      <c r="E3" s="215"/>
      <c r="F3" s="31"/>
      <c r="G3" s="31"/>
      <c r="H3" s="31"/>
      <c r="I3" s="31"/>
      <c r="J3" s="31"/>
      <c r="K3" s="31"/>
    </row>
    <row r="4" spans="1:12" ht="17.25" customHeight="1">
      <c r="A4" s="217" t="s">
        <v>142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2" ht="16.5" customHeight="1">
      <c r="A5" s="214" t="s">
        <v>13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2" ht="1.5" customHeight="1"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2" ht="20.25" customHeight="1">
      <c r="A7" s="3"/>
      <c r="B7" s="32" t="s">
        <v>14</v>
      </c>
      <c r="C7" s="33"/>
      <c r="D7" s="34"/>
      <c r="E7" s="34"/>
      <c r="F7" s="34"/>
      <c r="G7" s="34"/>
      <c r="H7" s="34"/>
      <c r="I7" s="34"/>
      <c r="J7" s="35" t="s">
        <v>204</v>
      </c>
      <c r="K7" s="34"/>
      <c r="L7" s="3"/>
    </row>
    <row r="8" spans="1:12" ht="45.75" customHeight="1">
      <c r="A8" s="3"/>
      <c r="B8" s="219" t="s">
        <v>15</v>
      </c>
      <c r="C8" s="219"/>
      <c r="D8" s="36" t="s">
        <v>16</v>
      </c>
      <c r="E8" s="36" t="s">
        <v>17</v>
      </c>
      <c r="F8" s="36" t="s">
        <v>18</v>
      </c>
      <c r="G8" s="36" t="s">
        <v>19</v>
      </c>
      <c r="H8" s="36" t="s">
        <v>20</v>
      </c>
      <c r="I8" s="37" t="s">
        <v>21</v>
      </c>
      <c r="J8" s="38" t="s">
        <v>22</v>
      </c>
      <c r="K8" s="39"/>
      <c r="L8" s="3"/>
    </row>
    <row r="9" spans="1:12" ht="14.1" customHeight="1">
      <c r="A9" s="3"/>
      <c r="B9" s="213" t="s">
        <v>23</v>
      </c>
      <c r="C9" s="213"/>
      <c r="D9" s="206">
        <v>17136662626</v>
      </c>
      <c r="E9" s="206">
        <v>63418670</v>
      </c>
      <c r="F9" s="206">
        <v>2244405</v>
      </c>
      <c r="G9" s="206">
        <v>17197836891</v>
      </c>
      <c r="H9" s="206">
        <v>6726864080</v>
      </c>
      <c r="I9" s="207">
        <v>254712939</v>
      </c>
      <c r="J9" s="209">
        <v>10470972811</v>
      </c>
      <c r="K9" s="40"/>
      <c r="L9" s="3"/>
    </row>
    <row r="10" spans="1:12" ht="14.1" customHeight="1">
      <c r="A10" s="3"/>
      <c r="B10" s="213" t="s">
        <v>24</v>
      </c>
      <c r="C10" s="213"/>
      <c r="D10" s="206">
        <v>5769949618</v>
      </c>
      <c r="E10" s="206" t="s">
        <v>325</v>
      </c>
      <c r="F10" s="206" t="s">
        <v>325</v>
      </c>
      <c r="G10" s="206">
        <v>5769949618</v>
      </c>
      <c r="H10" s="206" t="s">
        <v>325</v>
      </c>
      <c r="I10" s="206" t="s">
        <v>325</v>
      </c>
      <c r="J10" s="209">
        <v>5769949618</v>
      </c>
      <c r="K10" s="40"/>
      <c r="L10" s="3"/>
    </row>
    <row r="11" spans="1:12" ht="14.1" customHeight="1">
      <c r="A11" s="3"/>
      <c r="B11" s="220" t="s">
        <v>25</v>
      </c>
      <c r="C11" s="220"/>
      <c r="D11" s="206">
        <v>0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9">
        <v>0</v>
      </c>
      <c r="K11" s="40"/>
      <c r="L11" s="3"/>
    </row>
    <row r="12" spans="1:12" ht="14.1" customHeight="1">
      <c r="A12" s="3"/>
      <c r="B12" s="220" t="s">
        <v>26</v>
      </c>
      <c r="C12" s="220"/>
      <c r="D12" s="206">
        <v>10234718641</v>
      </c>
      <c r="E12" s="206">
        <v>45792270</v>
      </c>
      <c r="F12" s="206" t="s">
        <v>325</v>
      </c>
      <c r="G12" s="206">
        <v>10280510911</v>
      </c>
      <c r="H12" s="206">
        <v>5811390680</v>
      </c>
      <c r="I12" s="206">
        <v>226415718</v>
      </c>
      <c r="J12" s="209">
        <v>4469120231</v>
      </c>
      <c r="K12" s="40"/>
      <c r="L12" s="3"/>
    </row>
    <row r="13" spans="1:12" ht="14.1" customHeight="1">
      <c r="A13" s="3"/>
      <c r="B13" s="213" t="s">
        <v>27</v>
      </c>
      <c r="C13" s="213"/>
      <c r="D13" s="206">
        <v>1131994367</v>
      </c>
      <c r="E13" s="206">
        <v>15629900</v>
      </c>
      <c r="F13" s="206">
        <v>2244405</v>
      </c>
      <c r="G13" s="206">
        <v>1145379862</v>
      </c>
      <c r="H13" s="206">
        <v>915473400</v>
      </c>
      <c r="I13" s="206">
        <v>28297211</v>
      </c>
      <c r="J13" s="209">
        <v>229906462</v>
      </c>
      <c r="K13" s="40"/>
      <c r="L13" s="3"/>
    </row>
    <row r="14" spans="1:12" ht="14.1" customHeight="1">
      <c r="A14" s="3"/>
      <c r="B14" s="222" t="s">
        <v>28</v>
      </c>
      <c r="C14" s="222"/>
      <c r="D14" s="206">
        <v>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9">
        <v>0</v>
      </c>
      <c r="K14" s="40"/>
      <c r="L14" s="3"/>
    </row>
    <row r="15" spans="1:12" ht="14.1" customHeight="1">
      <c r="A15" s="3"/>
      <c r="B15" s="223" t="s">
        <v>29</v>
      </c>
      <c r="C15" s="223"/>
      <c r="D15" s="206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9">
        <v>0</v>
      </c>
      <c r="K15" s="40"/>
      <c r="L15" s="3"/>
    </row>
    <row r="16" spans="1:12" ht="14.1" customHeight="1">
      <c r="A16" s="3"/>
      <c r="B16" s="222" t="s">
        <v>30</v>
      </c>
      <c r="C16" s="222"/>
      <c r="D16" s="206">
        <v>0</v>
      </c>
      <c r="E16" s="206">
        <v>0</v>
      </c>
      <c r="F16" s="206">
        <v>0</v>
      </c>
      <c r="G16" s="206">
        <v>0</v>
      </c>
      <c r="H16" s="206">
        <v>0</v>
      </c>
      <c r="I16" s="206">
        <v>0</v>
      </c>
      <c r="J16" s="209">
        <v>0</v>
      </c>
      <c r="K16" s="40"/>
      <c r="L16" s="3"/>
    </row>
    <row r="17" spans="1:12" ht="14.1" customHeight="1">
      <c r="A17" s="3"/>
      <c r="B17" s="220" t="s">
        <v>31</v>
      </c>
      <c r="C17" s="220"/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9">
        <v>0</v>
      </c>
      <c r="K17" s="40"/>
      <c r="L17" s="3"/>
    </row>
    <row r="18" spans="1:12" ht="14.1" customHeight="1">
      <c r="A18" s="3"/>
      <c r="B18" s="220" t="s">
        <v>32</v>
      </c>
      <c r="C18" s="220"/>
      <c r="D18" s="206" t="s">
        <v>325</v>
      </c>
      <c r="E18" s="206">
        <v>1996500</v>
      </c>
      <c r="F18" s="206" t="s">
        <v>325</v>
      </c>
      <c r="G18" s="206">
        <v>1996500</v>
      </c>
      <c r="H18" s="206" t="s">
        <v>325</v>
      </c>
      <c r="I18" s="206" t="s">
        <v>325</v>
      </c>
      <c r="J18" s="209">
        <v>1996500</v>
      </c>
      <c r="K18" s="40"/>
      <c r="L18" s="3"/>
    </row>
    <row r="19" spans="1:12" ht="14.1" customHeight="1">
      <c r="A19" s="3"/>
      <c r="B19" s="224" t="s">
        <v>33</v>
      </c>
      <c r="C19" s="224"/>
      <c r="D19" s="206">
        <v>20536317552</v>
      </c>
      <c r="E19" s="206">
        <v>220948780</v>
      </c>
      <c r="F19" s="206">
        <v>17729341</v>
      </c>
      <c r="G19" s="206">
        <v>20739536991</v>
      </c>
      <c r="H19" s="206">
        <v>15020580903</v>
      </c>
      <c r="I19" s="207">
        <v>295823344</v>
      </c>
      <c r="J19" s="209">
        <v>5718956088</v>
      </c>
      <c r="K19" s="40"/>
      <c r="L19" s="3"/>
    </row>
    <row r="20" spans="1:12" ht="14.1" customHeight="1">
      <c r="A20" s="3"/>
      <c r="B20" s="213" t="s">
        <v>34</v>
      </c>
      <c r="C20" s="213"/>
      <c r="D20" s="206">
        <v>1407711391</v>
      </c>
      <c r="E20" s="206">
        <v>18126543</v>
      </c>
      <c r="F20" s="206">
        <v>1</v>
      </c>
      <c r="G20" s="206">
        <v>1425837933</v>
      </c>
      <c r="H20" s="206" t="s">
        <v>325</v>
      </c>
      <c r="I20" s="206" t="s">
        <v>325</v>
      </c>
      <c r="J20" s="209">
        <v>1425837933</v>
      </c>
      <c r="K20" s="40"/>
      <c r="L20" s="3"/>
    </row>
    <row r="21" spans="1:12" ht="14.1" customHeight="1">
      <c r="A21" s="3"/>
      <c r="B21" s="225" t="s">
        <v>35</v>
      </c>
      <c r="C21" s="225"/>
      <c r="D21" s="208">
        <v>195692000</v>
      </c>
      <c r="E21" s="208" t="s">
        <v>325</v>
      </c>
      <c r="F21" s="208" t="s">
        <v>325</v>
      </c>
      <c r="G21" s="208">
        <v>195692000</v>
      </c>
      <c r="H21" s="208">
        <v>107914105</v>
      </c>
      <c r="I21" s="208">
        <v>8275083</v>
      </c>
      <c r="J21" s="209">
        <v>87777895</v>
      </c>
      <c r="K21" s="40"/>
      <c r="L21" s="3"/>
    </row>
    <row r="22" spans="1:12" ht="14.1" customHeight="1">
      <c r="A22" s="3"/>
      <c r="B22" s="221" t="s">
        <v>27</v>
      </c>
      <c r="C22" s="221"/>
      <c r="D22" s="208">
        <v>18876241761</v>
      </c>
      <c r="E22" s="208">
        <v>110097288</v>
      </c>
      <c r="F22" s="208">
        <v>0</v>
      </c>
      <c r="G22" s="208">
        <v>18986339049</v>
      </c>
      <c r="H22" s="208">
        <v>14912666798</v>
      </c>
      <c r="I22" s="208">
        <v>287548261</v>
      </c>
      <c r="J22" s="209">
        <v>4073672251</v>
      </c>
      <c r="K22" s="40"/>
      <c r="L22" s="3"/>
    </row>
    <row r="23" spans="1:12" ht="14.1" customHeight="1">
      <c r="A23" s="3"/>
      <c r="B23" s="221" t="s">
        <v>31</v>
      </c>
      <c r="C23" s="221"/>
      <c r="D23" s="208">
        <v>0</v>
      </c>
      <c r="E23" s="208">
        <v>0</v>
      </c>
      <c r="F23" s="208">
        <v>0</v>
      </c>
      <c r="G23" s="208">
        <v>0</v>
      </c>
      <c r="H23" s="208">
        <v>0</v>
      </c>
      <c r="I23" s="208">
        <v>0</v>
      </c>
      <c r="J23" s="209">
        <v>0</v>
      </c>
      <c r="K23" s="40"/>
      <c r="L23" s="3"/>
    </row>
    <row r="24" spans="1:12" ht="14.1" customHeight="1">
      <c r="A24" s="3"/>
      <c r="B24" s="225" t="s">
        <v>32</v>
      </c>
      <c r="C24" s="225"/>
      <c r="D24" s="209">
        <v>56672400</v>
      </c>
      <c r="E24" s="208">
        <v>92724949</v>
      </c>
      <c r="F24" s="208">
        <v>17729340</v>
      </c>
      <c r="G24" s="208">
        <v>131668009</v>
      </c>
      <c r="H24" s="208" t="s">
        <v>325</v>
      </c>
      <c r="I24" s="208" t="s">
        <v>325</v>
      </c>
      <c r="J24" s="209">
        <v>131668009</v>
      </c>
      <c r="K24" s="40"/>
      <c r="L24" s="3"/>
    </row>
    <row r="25" spans="1:12" ht="14.1" customHeight="1">
      <c r="A25" s="3"/>
      <c r="B25" s="221" t="s">
        <v>36</v>
      </c>
      <c r="C25" s="221"/>
      <c r="D25" s="208">
        <v>387698798</v>
      </c>
      <c r="E25" s="208">
        <v>92181276</v>
      </c>
      <c r="F25" s="208">
        <v>28708000</v>
      </c>
      <c r="G25" s="208">
        <v>451172042</v>
      </c>
      <c r="H25" s="208">
        <v>308190288</v>
      </c>
      <c r="I25" s="208">
        <v>28710583</v>
      </c>
      <c r="J25" s="209">
        <v>142981754</v>
      </c>
      <c r="K25" s="40"/>
      <c r="L25" s="3"/>
    </row>
    <row r="26" spans="1:12" ht="14.1" customHeight="1">
      <c r="A26" s="3"/>
      <c r="B26" s="226" t="s">
        <v>7</v>
      </c>
      <c r="C26" s="227"/>
      <c r="D26" s="206">
        <v>38060678976</v>
      </c>
      <c r="E26" s="206">
        <v>376548726</v>
      </c>
      <c r="F26" s="206">
        <v>48681746</v>
      </c>
      <c r="G26" s="206">
        <v>38388545956</v>
      </c>
      <c r="H26" s="206">
        <v>22055635271</v>
      </c>
      <c r="I26" s="207">
        <v>579246866</v>
      </c>
      <c r="J26" s="209">
        <v>16332910685</v>
      </c>
      <c r="K26" s="40"/>
      <c r="L26" s="3"/>
    </row>
    <row r="27" spans="1:12" ht="8.4499999999999993" customHeight="1">
      <c r="A27" s="3"/>
      <c r="B27" s="41"/>
      <c r="C27" s="42"/>
      <c r="D27" s="43"/>
      <c r="E27" s="43"/>
      <c r="F27" s="43"/>
      <c r="G27" s="43"/>
      <c r="H27" s="44"/>
      <c r="I27" s="44"/>
      <c r="J27" s="45"/>
      <c r="K27" s="45"/>
      <c r="L27" s="3"/>
    </row>
    <row r="28" spans="1:12" ht="20.25" customHeight="1">
      <c r="A28" s="3"/>
      <c r="B28" s="46" t="s">
        <v>143</v>
      </c>
      <c r="C28" s="47"/>
      <c r="D28" s="48"/>
      <c r="E28" s="48"/>
      <c r="F28" s="48"/>
      <c r="G28" s="48"/>
      <c r="H28" s="48"/>
      <c r="I28" s="48"/>
      <c r="J28" s="49"/>
      <c r="K28" s="50" t="s">
        <v>205</v>
      </c>
      <c r="L28" s="3"/>
    </row>
    <row r="29" spans="1:12" ht="12.95" customHeight="1">
      <c r="A29" s="3"/>
      <c r="B29" s="219" t="s">
        <v>15</v>
      </c>
      <c r="C29" s="219"/>
      <c r="D29" s="228" t="s">
        <v>37</v>
      </c>
      <c r="E29" s="228" t="s">
        <v>38</v>
      </c>
      <c r="F29" s="228" t="s">
        <v>39</v>
      </c>
      <c r="G29" s="228" t="s">
        <v>40</v>
      </c>
      <c r="H29" s="228" t="s">
        <v>41</v>
      </c>
      <c r="I29" s="228" t="s">
        <v>42</v>
      </c>
      <c r="J29" s="228" t="s">
        <v>43</v>
      </c>
      <c r="K29" s="228" t="s">
        <v>44</v>
      </c>
      <c r="L29" s="3"/>
    </row>
    <row r="30" spans="1:12" ht="12.95" customHeight="1">
      <c r="A30" s="3"/>
      <c r="B30" s="219"/>
      <c r="C30" s="219"/>
      <c r="D30" s="229"/>
      <c r="E30" s="229"/>
      <c r="F30" s="229"/>
      <c r="G30" s="229"/>
      <c r="H30" s="229"/>
      <c r="I30" s="229"/>
      <c r="J30" s="229"/>
      <c r="K30" s="229"/>
      <c r="L30" s="3"/>
    </row>
    <row r="31" spans="1:12" ht="14.1" customHeight="1">
      <c r="A31" s="3"/>
      <c r="B31" s="230" t="s">
        <v>23</v>
      </c>
      <c r="C31" s="231"/>
      <c r="D31" s="206">
        <v>1589531207</v>
      </c>
      <c r="E31" s="206">
        <v>4374037469</v>
      </c>
      <c r="F31" s="206">
        <v>674787185</v>
      </c>
      <c r="G31" s="206">
        <v>808288480</v>
      </c>
      <c r="H31" s="206">
        <v>201082552</v>
      </c>
      <c r="I31" s="206">
        <v>59540136</v>
      </c>
      <c r="J31" s="206">
        <v>2763705782</v>
      </c>
      <c r="K31" s="207">
        <v>10470972811</v>
      </c>
      <c r="L31" s="3"/>
    </row>
    <row r="32" spans="1:12" ht="14.1" customHeight="1">
      <c r="A32" s="3"/>
      <c r="B32" s="220" t="s">
        <v>34</v>
      </c>
      <c r="C32" s="220"/>
      <c r="D32" s="206">
        <v>586516202</v>
      </c>
      <c r="E32" s="206">
        <v>1840427796</v>
      </c>
      <c r="F32" s="206">
        <v>218628574</v>
      </c>
      <c r="G32" s="206">
        <v>650962716</v>
      </c>
      <c r="H32" s="206">
        <v>107574039</v>
      </c>
      <c r="I32" s="206">
        <v>42250388</v>
      </c>
      <c r="J32" s="206">
        <v>2323589903</v>
      </c>
      <c r="K32" s="207">
        <v>5769949618</v>
      </c>
      <c r="L32" s="3"/>
    </row>
    <row r="33" spans="1:12" ht="14.1" customHeight="1">
      <c r="A33" s="3"/>
      <c r="B33" s="220" t="s">
        <v>25</v>
      </c>
      <c r="C33" s="220"/>
      <c r="D33" s="206">
        <v>0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0</v>
      </c>
      <c r="K33" s="207">
        <v>0</v>
      </c>
      <c r="L33" s="3"/>
    </row>
    <row r="34" spans="1:12" ht="14.1" customHeight="1">
      <c r="A34" s="3"/>
      <c r="B34" s="213" t="s">
        <v>26</v>
      </c>
      <c r="C34" s="213"/>
      <c r="D34" s="206">
        <v>973674339</v>
      </c>
      <c r="E34" s="206">
        <v>2368833019</v>
      </c>
      <c r="F34" s="206">
        <v>456158611</v>
      </c>
      <c r="G34" s="206">
        <v>157325762</v>
      </c>
      <c r="H34" s="206">
        <v>65095164</v>
      </c>
      <c r="I34" s="206">
        <v>15107876</v>
      </c>
      <c r="J34" s="206">
        <v>432925460</v>
      </c>
      <c r="K34" s="207">
        <v>4469120231</v>
      </c>
      <c r="L34" s="3"/>
    </row>
    <row r="35" spans="1:12" ht="14.1" customHeight="1">
      <c r="A35" s="3"/>
      <c r="B35" s="220" t="s">
        <v>27</v>
      </c>
      <c r="C35" s="220"/>
      <c r="D35" s="206">
        <v>29340666</v>
      </c>
      <c r="E35" s="206">
        <v>162780154</v>
      </c>
      <c r="F35" s="206" t="s">
        <v>325</v>
      </c>
      <c r="G35" s="206">
        <v>2</v>
      </c>
      <c r="H35" s="206">
        <v>28413349</v>
      </c>
      <c r="I35" s="206">
        <v>2181872</v>
      </c>
      <c r="J35" s="206">
        <v>7190419</v>
      </c>
      <c r="K35" s="207">
        <v>229906462</v>
      </c>
      <c r="L35" s="3"/>
    </row>
    <row r="36" spans="1:12" ht="14.1" customHeight="1">
      <c r="A36" s="3"/>
      <c r="B36" s="222" t="s">
        <v>28</v>
      </c>
      <c r="C36" s="222"/>
      <c r="D36" s="210" t="s">
        <v>294</v>
      </c>
      <c r="E36" s="210" t="s">
        <v>294</v>
      </c>
      <c r="F36" s="206">
        <v>0</v>
      </c>
      <c r="G36" s="206" t="s">
        <v>294</v>
      </c>
      <c r="H36" s="206" t="s">
        <v>294</v>
      </c>
      <c r="I36" s="210" t="s">
        <v>294</v>
      </c>
      <c r="J36" s="206" t="s">
        <v>294</v>
      </c>
      <c r="K36" s="211" t="s">
        <v>294</v>
      </c>
      <c r="L36" s="3"/>
    </row>
    <row r="37" spans="1:12" ht="14.1" customHeight="1">
      <c r="A37" s="3"/>
      <c r="B37" s="223" t="s">
        <v>29</v>
      </c>
      <c r="C37" s="223"/>
      <c r="D37" s="206">
        <v>0</v>
      </c>
      <c r="E37" s="206">
        <v>0</v>
      </c>
      <c r="F37" s="206">
        <v>0</v>
      </c>
      <c r="G37" s="206">
        <v>0</v>
      </c>
      <c r="H37" s="206">
        <v>0</v>
      </c>
      <c r="I37" s="206">
        <v>0</v>
      </c>
      <c r="J37" s="206">
        <v>0</v>
      </c>
      <c r="K37" s="207">
        <v>0</v>
      </c>
      <c r="L37" s="3"/>
    </row>
    <row r="38" spans="1:12" ht="14.1" customHeight="1">
      <c r="A38" s="3"/>
      <c r="B38" s="222" t="s">
        <v>30</v>
      </c>
      <c r="C38" s="222"/>
      <c r="D38" s="206">
        <v>0</v>
      </c>
      <c r="E38" s="206">
        <v>0</v>
      </c>
      <c r="F38" s="206">
        <v>0</v>
      </c>
      <c r="G38" s="206">
        <v>0</v>
      </c>
      <c r="H38" s="206">
        <v>0</v>
      </c>
      <c r="I38" s="206">
        <v>0</v>
      </c>
      <c r="J38" s="206">
        <v>0</v>
      </c>
      <c r="K38" s="207">
        <v>0</v>
      </c>
      <c r="L38" s="3"/>
    </row>
    <row r="39" spans="1:12" ht="14.1" customHeight="1">
      <c r="A39" s="3"/>
      <c r="B39" s="220" t="s">
        <v>31</v>
      </c>
      <c r="C39" s="220"/>
      <c r="D39" s="206">
        <v>0</v>
      </c>
      <c r="E39" s="206">
        <v>0</v>
      </c>
      <c r="F39" s="206">
        <v>0</v>
      </c>
      <c r="G39" s="206">
        <v>0</v>
      </c>
      <c r="H39" s="206">
        <v>0</v>
      </c>
      <c r="I39" s="206">
        <v>0</v>
      </c>
      <c r="J39" s="206">
        <v>0</v>
      </c>
      <c r="K39" s="207">
        <v>0</v>
      </c>
      <c r="L39" s="3"/>
    </row>
    <row r="40" spans="1:12" ht="14.1" customHeight="1">
      <c r="A40" s="3"/>
      <c r="B40" s="220" t="s">
        <v>32</v>
      </c>
      <c r="C40" s="220"/>
      <c r="D40" s="206" t="s">
        <v>325</v>
      </c>
      <c r="E40" s="206">
        <v>1996500</v>
      </c>
      <c r="F40" s="206" t="s">
        <v>325</v>
      </c>
      <c r="G40" s="206" t="s">
        <v>325</v>
      </c>
      <c r="H40" s="206" t="s">
        <v>325</v>
      </c>
      <c r="I40" s="206" t="s">
        <v>325</v>
      </c>
      <c r="J40" s="206" t="s">
        <v>325</v>
      </c>
      <c r="K40" s="207">
        <v>1996500</v>
      </c>
      <c r="L40" s="3"/>
    </row>
    <row r="41" spans="1:12" ht="14.1" customHeight="1">
      <c r="A41" s="3"/>
      <c r="B41" s="235" t="s">
        <v>33</v>
      </c>
      <c r="C41" s="236"/>
      <c r="D41" s="206">
        <v>5145814012</v>
      </c>
      <c r="E41" s="206">
        <v>37802816</v>
      </c>
      <c r="F41" s="206">
        <v>159891569</v>
      </c>
      <c r="G41" s="206" t="s">
        <v>325</v>
      </c>
      <c r="H41" s="206">
        <v>297103599</v>
      </c>
      <c r="I41" s="207">
        <v>3584320</v>
      </c>
      <c r="J41" s="209">
        <v>74759772</v>
      </c>
      <c r="K41" s="209">
        <v>5718956088</v>
      </c>
      <c r="L41" s="51"/>
    </row>
    <row r="42" spans="1:12" ht="14.1" customHeight="1">
      <c r="A42" s="3"/>
      <c r="B42" s="220" t="s">
        <v>34</v>
      </c>
      <c r="C42" s="220"/>
      <c r="D42" s="206">
        <v>970927935</v>
      </c>
      <c r="E42" s="206">
        <v>3182088</v>
      </c>
      <c r="F42" s="206">
        <v>159891548</v>
      </c>
      <c r="G42" s="206" t="s">
        <v>325</v>
      </c>
      <c r="H42" s="206">
        <v>288252078</v>
      </c>
      <c r="I42" s="206">
        <v>3584284</v>
      </c>
      <c r="J42" s="206" t="s">
        <v>325</v>
      </c>
      <c r="K42" s="207">
        <v>1425837933</v>
      </c>
      <c r="L42" s="3"/>
    </row>
    <row r="43" spans="1:12" ht="14.1" customHeight="1">
      <c r="A43" s="3"/>
      <c r="B43" s="220" t="s">
        <v>35</v>
      </c>
      <c r="C43" s="220"/>
      <c r="D43" s="206">
        <v>44305647</v>
      </c>
      <c r="E43" s="206">
        <v>34620728</v>
      </c>
      <c r="F43" s="206" t="s">
        <v>325</v>
      </c>
      <c r="G43" s="206" t="s">
        <v>325</v>
      </c>
      <c r="H43" s="206">
        <v>8851520</v>
      </c>
      <c r="I43" s="206" t="s">
        <v>325</v>
      </c>
      <c r="J43" s="206" t="s">
        <v>325</v>
      </c>
      <c r="K43" s="207">
        <v>87777895</v>
      </c>
      <c r="L43" s="3"/>
    </row>
    <row r="44" spans="1:12" ht="14.1" customHeight="1">
      <c r="A44" s="3"/>
      <c r="B44" s="213" t="s">
        <v>27</v>
      </c>
      <c r="C44" s="213"/>
      <c r="D44" s="206">
        <v>3998912421</v>
      </c>
      <c r="E44" s="206">
        <v>0</v>
      </c>
      <c r="F44" s="206">
        <v>21</v>
      </c>
      <c r="G44" s="206">
        <v>0</v>
      </c>
      <c r="H44" s="206">
        <v>1</v>
      </c>
      <c r="I44" s="206">
        <v>36</v>
      </c>
      <c r="J44" s="206">
        <v>74759772</v>
      </c>
      <c r="K44" s="207">
        <v>4073672251</v>
      </c>
      <c r="L44" s="3"/>
    </row>
    <row r="45" spans="1:12" ht="14.1" customHeight="1">
      <c r="A45" s="3"/>
      <c r="B45" s="220" t="s">
        <v>31</v>
      </c>
      <c r="C45" s="220"/>
      <c r="D45" s="206">
        <v>0</v>
      </c>
      <c r="E45" s="206">
        <v>0</v>
      </c>
      <c r="F45" s="206">
        <v>0</v>
      </c>
      <c r="G45" s="206">
        <v>0</v>
      </c>
      <c r="H45" s="206">
        <v>0</v>
      </c>
      <c r="I45" s="206">
        <v>0</v>
      </c>
      <c r="J45" s="206">
        <v>0</v>
      </c>
      <c r="K45" s="207">
        <v>0</v>
      </c>
      <c r="L45" s="3"/>
    </row>
    <row r="46" spans="1:12" ht="14.1" customHeight="1">
      <c r="A46" s="3"/>
      <c r="B46" s="213" t="s">
        <v>32</v>
      </c>
      <c r="C46" s="213"/>
      <c r="D46" s="206">
        <v>131668009</v>
      </c>
      <c r="E46" s="206" t="s">
        <v>325</v>
      </c>
      <c r="F46" s="206" t="s">
        <v>325</v>
      </c>
      <c r="G46" s="206" t="s">
        <v>325</v>
      </c>
      <c r="H46" s="206" t="s">
        <v>325</v>
      </c>
      <c r="I46" s="206" t="s">
        <v>325</v>
      </c>
      <c r="J46" s="206" t="s">
        <v>325</v>
      </c>
      <c r="K46" s="207">
        <v>131668009</v>
      </c>
      <c r="L46" s="3"/>
    </row>
    <row r="47" spans="1:12" ht="14.1" customHeight="1">
      <c r="A47" s="3"/>
      <c r="B47" s="232" t="s">
        <v>36</v>
      </c>
      <c r="C47" s="233"/>
      <c r="D47" s="206">
        <v>920708</v>
      </c>
      <c r="E47" s="206">
        <v>58384081</v>
      </c>
      <c r="F47" s="206">
        <v>6</v>
      </c>
      <c r="G47" s="206">
        <v>2904627</v>
      </c>
      <c r="H47" s="206">
        <v>1</v>
      </c>
      <c r="I47" s="206">
        <v>18692803</v>
      </c>
      <c r="J47" s="206">
        <v>62079560</v>
      </c>
      <c r="K47" s="207">
        <v>142981754</v>
      </c>
      <c r="L47" s="3"/>
    </row>
    <row r="48" spans="1:12" ht="13.5" customHeight="1">
      <c r="A48" s="3"/>
      <c r="B48" s="234" t="s">
        <v>44</v>
      </c>
      <c r="C48" s="234"/>
      <c r="D48" s="206">
        <v>6736265927</v>
      </c>
      <c r="E48" s="206">
        <v>4470224366</v>
      </c>
      <c r="F48" s="206">
        <v>834678760</v>
      </c>
      <c r="G48" s="206">
        <v>811193107</v>
      </c>
      <c r="H48" s="206">
        <v>498186152</v>
      </c>
      <c r="I48" s="206">
        <v>81817259</v>
      </c>
      <c r="J48" s="206">
        <v>2900545114</v>
      </c>
      <c r="K48" s="207">
        <v>16332910685</v>
      </c>
      <c r="L48" s="3"/>
    </row>
    <row r="49" spans="1:13" ht="3" customHeight="1">
      <c r="A49" s="3"/>
      <c r="B49" s="3"/>
      <c r="C49" s="3"/>
      <c r="D49" s="49"/>
      <c r="E49" s="49"/>
      <c r="F49" s="49"/>
      <c r="G49" s="49"/>
      <c r="H49" s="49"/>
      <c r="I49" s="49"/>
      <c r="J49" s="49"/>
      <c r="K49" s="49"/>
      <c r="L49" s="3"/>
      <c r="M49" s="3"/>
    </row>
  </sheetData>
  <mergeCells count="52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B38:C38"/>
    <mergeCell ref="H29:H30"/>
    <mergeCell ref="I29:I30"/>
    <mergeCell ref="J29:J30"/>
    <mergeCell ref="K29:K30"/>
    <mergeCell ref="B31:C31"/>
    <mergeCell ref="B32:C32"/>
    <mergeCell ref="G29:G30"/>
    <mergeCell ref="B33:C33"/>
    <mergeCell ref="B34:C34"/>
    <mergeCell ref="B35:C35"/>
    <mergeCell ref="B36:C36"/>
    <mergeCell ref="B37:C37"/>
    <mergeCell ref="B26:C26"/>
    <mergeCell ref="B29:C30"/>
    <mergeCell ref="D29:D30"/>
    <mergeCell ref="E29:E30"/>
    <mergeCell ref="F29:F30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D1"/>
    <mergeCell ref="A2:L2"/>
    <mergeCell ref="A3:E3"/>
    <mergeCell ref="A4:K4"/>
    <mergeCell ref="A5:K5"/>
    <mergeCell ref="B6:K6"/>
    <mergeCell ref="B8:C8"/>
    <mergeCell ref="B9:C9"/>
    <mergeCell ref="B10:C10"/>
    <mergeCell ref="B11:C11"/>
    <mergeCell ref="B12:C12"/>
  </mergeCells>
  <phoneticPr fontId="3"/>
  <printOptions horizontalCentered="1"/>
  <pageMargins left="0" right="0" top="0.74803149606299213" bottom="0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view="pageBreakPreview" zoomScale="110" zoomScaleNormal="100" zoomScaleSheetLayoutView="110" workbookViewId="0">
      <selection sqref="A1:XFD1048576"/>
    </sheetView>
  </sheetViews>
  <sheetFormatPr defaultColWidth="9" defaultRowHeight="13.5"/>
  <cols>
    <col min="1" max="1" width="0.5" style="1" customWidth="1"/>
    <col min="2" max="3" width="12.625" style="1" customWidth="1"/>
    <col min="4" max="4" width="8.375" style="1" customWidth="1"/>
    <col min="5" max="5" width="16.75" style="1" customWidth="1"/>
    <col min="6" max="6" width="11.125" style="1" customWidth="1"/>
    <col min="7" max="7" width="0.75" style="1" customWidth="1"/>
    <col min="8" max="8" width="10.625" style="1" customWidth="1"/>
    <col min="9" max="10" width="10.25" style="1" bestFit="1" customWidth="1"/>
    <col min="11" max="13" width="9.5" style="1" bestFit="1" customWidth="1"/>
    <col min="14" max="14" width="9.25" style="1" bestFit="1" customWidth="1"/>
    <col min="15" max="16384" width="9" style="1"/>
  </cols>
  <sheetData>
    <row r="1" spans="2:14" ht="12" customHeight="1"/>
    <row r="2" spans="2:14" ht="15" customHeight="1">
      <c r="B2" s="291" t="s">
        <v>120</v>
      </c>
      <c r="C2" s="292"/>
      <c r="D2" s="292"/>
      <c r="E2" s="292"/>
      <c r="F2" s="292"/>
    </row>
    <row r="3" spans="2:14" ht="14.25" customHeight="1">
      <c r="B3" s="84" t="s">
        <v>121</v>
      </c>
      <c r="F3" s="85" t="s">
        <v>209</v>
      </c>
    </row>
    <row r="4" spans="2:14">
      <c r="B4" s="86" t="s">
        <v>122</v>
      </c>
      <c r="C4" s="86" t="s">
        <v>104</v>
      </c>
      <c r="D4" s="87" t="s">
        <v>123</v>
      </c>
      <c r="E4" s="87"/>
      <c r="F4" s="88" t="s">
        <v>0</v>
      </c>
    </row>
    <row r="5" spans="2:14">
      <c r="B5" s="293" t="s">
        <v>124</v>
      </c>
      <c r="C5" s="296" t="s">
        <v>8</v>
      </c>
      <c r="D5" s="89" t="s">
        <v>163</v>
      </c>
      <c r="E5" s="90"/>
      <c r="F5" s="91">
        <v>2094201448</v>
      </c>
      <c r="H5" s="92"/>
      <c r="I5" s="92"/>
      <c r="J5" s="92"/>
      <c r="K5" s="92"/>
      <c r="L5" s="92"/>
      <c r="M5" s="92"/>
      <c r="N5" s="92"/>
    </row>
    <row r="6" spans="2:14">
      <c r="B6" s="294"/>
      <c r="C6" s="297"/>
      <c r="D6" s="89" t="s">
        <v>164</v>
      </c>
      <c r="E6" s="90"/>
      <c r="F6" s="91">
        <v>37003000</v>
      </c>
      <c r="H6" s="92"/>
      <c r="I6" s="92"/>
      <c r="J6" s="92"/>
      <c r="K6" s="92"/>
      <c r="L6" s="92"/>
      <c r="M6" s="92"/>
      <c r="N6" s="92"/>
    </row>
    <row r="7" spans="2:14">
      <c r="B7" s="294"/>
      <c r="C7" s="297"/>
      <c r="D7" s="89" t="s">
        <v>165</v>
      </c>
      <c r="E7" s="90"/>
      <c r="F7" s="91">
        <v>1703000</v>
      </c>
      <c r="H7" s="92"/>
      <c r="I7" s="92"/>
      <c r="J7" s="92"/>
      <c r="K7" s="92"/>
      <c r="L7" s="92"/>
      <c r="M7" s="92"/>
      <c r="N7" s="92"/>
    </row>
    <row r="8" spans="2:14">
      <c r="B8" s="294"/>
      <c r="C8" s="297"/>
      <c r="D8" s="93" t="s">
        <v>166</v>
      </c>
      <c r="E8" s="90"/>
      <c r="F8" s="91">
        <v>8538000</v>
      </c>
      <c r="H8" s="92"/>
      <c r="I8" s="92"/>
      <c r="J8" s="92"/>
      <c r="K8" s="92"/>
      <c r="L8" s="92"/>
      <c r="M8" s="92"/>
      <c r="N8" s="92"/>
    </row>
    <row r="9" spans="2:14">
      <c r="B9" s="294"/>
      <c r="C9" s="297"/>
      <c r="D9" s="89" t="s">
        <v>167</v>
      </c>
      <c r="E9" s="90"/>
      <c r="F9" s="91">
        <v>7530000</v>
      </c>
      <c r="H9" s="92"/>
      <c r="I9" s="92"/>
      <c r="J9" s="92"/>
      <c r="K9" s="92"/>
      <c r="L9" s="92"/>
      <c r="M9" s="92"/>
      <c r="N9" s="92"/>
    </row>
    <row r="10" spans="2:14">
      <c r="B10" s="294"/>
      <c r="C10" s="297"/>
      <c r="D10" s="89" t="s">
        <v>322</v>
      </c>
      <c r="E10" s="90"/>
      <c r="F10" s="91">
        <v>16991000</v>
      </c>
      <c r="H10" s="92"/>
      <c r="I10" s="92"/>
      <c r="J10" s="92"/>
      <c r="K10" s="92"/>
      <c r="L10" s="92"/>
      <c r="M10" s="92"/>
      <c r="N10" s="92"/>
    </row>
    <row r="11" spans="2:14">
      <c r="B11" s="294"/>
      <c r="C11" s="297"/>
      <c r="D11" s="89" t="s">
        <v>323</v>
      </c>
      <c r="E11" s="90"/>
      <c r="F11" s="91">
        <v>270808000</v>
      </c>
      <c r="H11" s="92"/>
      <c r="I11" s="92"/>
      <c r="J11" s="92"/>
      <c r="K11" s="92"/>
      <c r="L11" s="92"/>
      <c r="M11" s="92"/>
      <c r="N11" s="92"/>
    </row>
    <row r="12" spans="2:14">
      <c r="B12" s="294"/>
      <c r="C12" s="297"/>
      <c r="D12" s="93" t="s">
        <v>324</v>
      </c>
      <c r="E12" s="90"/>
      <c r="F12" s="91">
        <v>2416924</v>
      </c>
      <c r="H12" s="92"/>
      <c r="I12" s="92"/>
      <c r="J12" s="92"/>
      <c r="K12" s="92"/>
      <c r="L12" s="92"/>
      <c r="M12" s="92"/>
      <c r="N12" s="92"/>
    </row>
    <row r="13" spans="2:14">
      <c r="B13" s="294"/>
      <c r="C13" s="297"/>
      <c r="D13" s="93" t="s">
        <v>295</v>
      </c>
      <c r="E13" s="90"/>
      <c r="F13" s="91">
        <v>3069000</v>
      </c>
      <c r="H13" s="92"/>
      <c r="I13" s="92"/>
      <c r="J13" s="92"/>
      <c r="K13" s="92"/>
      <c r="L13" s="92"/>
      <c r="M13" s="92"/>
      <c r="N13" s="92"/>
    </row>
    <row r="14" spans="2:14">
      <c r="B14" s="294"/>
      <c r="C14" s="297"/>
      <c r="D14" s="89" t="s">
        <v>168</v>
      </c>
      <c r="E14" s="90"/>
      <c r="F14" s="91">
        <v>20128000</v>
      </c>
      <c r="H14" s="92"/>
      <c r="I14" s="92"/>
      <c r="J14" s="92"/>
      <c r="K14" s="92"/>
      <c r="L14" s="92"/>
      <c r="M14" s="92"/>
      <c r="N14" s="92"/>
    </row>
    <row r="15" spans="2:14">
      <c r="B15" s="294"/>
      <c r="C15" s="297"/>
      <c r="D15" s="89" t="s">
        <v>169</v>
      </c>
      <c r="E15" s="90"/>
      <c r="F15" s="91">
        <v>840633000</v>
      </c>
      <c r="H15" s="92"/>
      <c r="I15" s="92"/>
      <c r="J15" s="92"/>
      <c r="K15" s="92"/>
      <c r="L15" s="92"/>
      <c r="M15" s="92"/>
      <c r="N15" s="92"/>
    </row>
    <row r="16" spans="2:14">
      <c r="B16" s="294"/>
      <c r="C16" s="297"/>
      <c r="D16" s="89" t="s">
        <v>170</v>
      </c>
      <c r="E16" s="90"/>
      <c r="F16" s="91">
        <v>1938000</v>
      </c>
      <c r="H16" s="92"/>
      <c r="I16" s="92"/>
      <c r="J16" s="92"/>
      <c r="K16" s="92"/>
      <c r="L16" s="92"/>
      <c r="M16" s="92"/>
      <c r="N16" s="92"/>
    </row>
    <row r="17" spans="2:14">
      <c r="B17" s="294"/>
      <c r="C17" s="297"/>
      <c r="D17" s="89" t="s">
        <v>171</v>
      </c>
      <c r="E17" s="90"/>
      <c r="F17" s="91">
        <v>42456220</v>
      </c>
      <c r="H17" s="92"/>
      <c r="I17" s="92"/>
      <c r="J17" s="92"/>
      <c r="K17" s="92"/>
      <c r="L17" s="92"/>
      <c r="M17" s="92"/>
      <c r="N17" s="92"/>
    </row>
    <row r="18" spans="2:14">
      <c r="B18" s="294"/>
      <c r="C18" s="297"/>
      <c r="D18" s="89" t="s">
        <v>172</v>
      </c>
      <c r="E18" s="90"/>
      <c r="F18" s="91">
        <v>16316257</v>
      </c>
      <c r="H18" s="92"/>
      <c r="I18" s="92"/>
      <c r="J18" s="92"/>
      <c r="K18" s="92"/>
      <c r="L18" s="92"/>
      <c r="M18" s="92"/>
      <c r="N18" s="92"/>
    </row>
    <row r="19" spans="2:14">
      <c r="B19" s="294"/>
      <c r="C19" s="297"/>
      <c r="D19" s="93" t="s">
        <v>173</v>
      </c>
      <c r="E19" s="90"/>
      <c r="F19" s="91">
        <v>11498351</v>
      </c>
      <c r="H19" s="92"/>
      <c r="I19" s="92"/>
      <c r="J19" s="92"/>
      <c r="K19" s="92"/>
      <c r="L19" s="92"/>
      <c r="M19" s="92"/>
      <c r="N19" s="92"/>
    </row>
    <row r="20" spans="2:14">
      <c r="B20" s="294"/>
      <c r="C20" s="298"/>
      <c r="D20" s="299" t="s">
        <v>125</v>
      </c>
      <c r="E20" s="300"/>
      <c r="F20" s="91">
        <v>3375230200</v>
      </c>
    </row>
    <row r="21" spans="2:14" ht="13.5" customHeight="1">
      <c r="B21" s="294"/>
      <c r="C21" s="301" t="s">
        <v>9</v>
      </c>
      <c r="D21" s="303" t="s">
        <v>126</v>
      </c>
      <c r="E21" s="90" t="s">
        <v>127</v>
      </c>
      <c r="F21" s="91">
        <v>112963386</v>
      </c>
    </row>
    <row r="22" spans="2:14">
      <c r="B22" s="294"/>
      <c r="C22" s="302"/>
      <c r="D22" s="304"/>
      <c r="E22" s="90" t="s">
        <v>128</v>
      </c>
      <c r="F22" s="91">
        <v>4400000</v>
      </c>
    </row>
    <row r="23" spans="2:14">
      <c r="B23" s="294"/>
      <c r="C23" s="297"/>
      <c r="D23" s="305"/>
      <c r="E23" s="94" t="s">
        <v>118</v>
      </c>
      <c r="F23" s="91">
        <v>117363386</v>
      </c>
    </row>
    <row r="24" spans="2:14" ht="13.5" customHeight="1">
      <c r="B24" s="294"/>
      <c r="C24" s="297"/>
      <c r="D24" s="303" t="s">
        <v>129</v>
      </c>
      <c r="E24" s="90" t="s">
        <v>127</v>
      </c>
      <c r="F24" s="91">
        <v>2160022734</v>
      </c>
    </row>
    <row r="25" spans="2:14">
      <c r="B25" s="294"/>
      <c r="C25" s="297"/>
      <c r="D25" s="304"/>
      <c r="E25" s="90" t="s">
        <v>128</v>
      </c>
      <c r="F25" s="91">
        <v>392360195</v>
      </c>
    </row>
    <row r="26" spans="2:14">
      <c r="B26" s="294"/>
      <c r="C26" s="297"/>
      <c r="D26" s="305"/>
      <c r="E26" s="94" t="s">
        <v>118</v>
      </c>
      <c r="F26" s="91">
        <v>2552382929</v>
      </c>
    </row>
    <row r="27" spans="2:14">
      <c r="B27" s="294"/>
      <c r="C27" s="298"/>
      <c r="D27" s="299" t="s">
        <v>125</v>
      </c>
      <c r="E27" s="300"/>
      <c r="F27" s="91">
        <v>2669746315</v>
      </c>
    </row>
    <row r="28" spans="2:14">
      <c r="B28" s="295"/>
      <c r="C28" s="306" t="s">
        <v>7</v>
      </c>
      <c r="D28" s="307"/>
      <c r="E28" s="308"/>
      <c r="F28" s="91">
        <v>6044976515</v>
      </c>
    </row>
    <row r="29" spans="2:14" ht="3" customHeight="1">
      <c r="B29" s="95"/>
      <c r="C29" s="96"/>
      <c r="D29" s="96"/>
      <c r="E29" s="96"/>
      <c r="F29" s="96"/>
    </row>
    <row r="30" spans="2:14" ht="5.25" customHeight="1"/>
  </sheetData>
  <mergeCells count="9">
    <mergeCell ref="B2:F2"/>
    <mergeCell ref="B5:B28"/>
    <mergeCell ref="C5:C20"/>
    <mergeCell ref="D20:E20"/>
    <mergeCell ref="C21:C27"/>
    <mergeCell ref="D21:D23"/>
    <mergeCell ref="D24:D26"/>
    <mergeCell ref="D27:E27"/>
    <mergeCell ref="C28:E28"/>
  </mergeCells>
  <phoneticPr fontId="3"/>
  <printOptions horizontalCentered="1"/>
  <pageMargins left="0.19685039370078741" right="1.9685039370078741" top="0.74803149606299213" bottom="0.19685039370078741" header="0.31496062992125984" footer="0.31496062992125984"/>
  <pageSetup paperSize="9" orientation="landscape" r:id="rId1"/>
  <rowBreaks count="1" manualBreakCount="1">
    <brk id="2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10"/>
  <sheetViews>
    <sheetView view="pageBreakPreview" zoomScale="107" zoomScaleNormal="178" zoomScaleSheetLayoutView="178" workbookViewId="0">
      <selection activeCell="C4" sqref="C4"/>
    </sheetView>
  </sheetViews>
  <sheetFormatPr defaultColWidth="9" defaultRowHeight="13.5"/>
  <cols>
    <col min="1" max="1" width="9" style="1" customWidth="1"/>
    <col min="2" max="2" width="26" style="1" customWidth="1"/>
    <col min="3" max="3" width="38.625" style="1" customWidth="1"/>
    <col min="4" max="4" width="0.375" style="1" customWidth="1"/>
    <col min="5" max="16384" width="9" style="1"/>
  </cols>
  <sheetData>
    <row r="1" spans="1:3" ht="24.75" customHeight="1">
      <c r="B1" s="53"/>
      <c r="C1" s="53"/>
    </row>
    <row r="2" spans="1:3">
      <c r="B2" s="217" t="s">
        <v>139</v>
      </c>
      <c r="C2" s="217"/>
    </row>
    <row r="3" spans="1:3">
      <c r="B3" s="54" t="s">
        <v>140</v>
      </c>
      <c r="C3" s="55" t="s">
        <v>210</v>
      </c>
    </row>
    <row r="4" spans="1:3" ht="18.95" customHeight="1">
      <c r="A4" s="3"/>
      <c r="B4" s="56" t="s">
        <v>58</v>
      </c>
      <c r="C4" s="56" t="s">
        <v>108</v>
      </c>
    </row>
    <row r="5" spans="1:3" ht="15" customHeight="1">
      <c r="A5" s="3"/>
      <c r="B5" s="57" t="s">
        <v>161</v>
      </c>
      <c r="C5" s="58">
        <v>517300</v>
      </c>
    </row>
    <row r="6" spans="1:3" ht="15" customHeight="1">
      <c r="A6" s="3"/>
      <c r="B6" s="57" t="s">
        <v>141</v>
      </c>
      <c r="C6" s="58">
        <v>217255592</v>
      </c>
    </row>
    <row r="7" spans="1:3" ht="15" customHeight="1">
      <c r="A7" s="3"/>
      <c r="B7" s="57" t="s">
        <v>162</v>
      </c>
      <c r="C7" s="58">
        <v>0</v>
      </c>
    </row>
    <row r="8" spans="1:3" ht="15" customHeight="1">
      <c r="A8" s="3"/>
      <c r="B8" s="59" t="s">
        <v>7</v>
      </c>
      <c r="C8" s="57">
        <v>217772892</v>
      </c>
    </row>
    <row r="9" spans="1:3" ht="1.9" customHeight="1">
      <c r="B9" s="53"/>
      <c r="C9" s="53"/>
    </row>
    <row r="10" spans="1:3">
      <c r="B10" s="53"/>
      <c r="C10" s="53"/>
    </row>
  </sheetData>
  <mergeCells count="1">
    <mergeCell ref="B2:C2"/>
  </mergeCells>
  <phoneticPr fontId="3"/>
  <printOptions horizontalCentered="1"/>
  <pageMargins left="0" right="2.3622047244094491" top="0.78740157480314965" bottom="0.74803149606299213" header="0" footer="0"/>
  <pageSetup paperSize="9" scale="1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80" zoomScaleNormal="80" zoomScaleSheetLayoutView="80" workbookViewId="0">
      <selection activeCell="A3" sqref="A3"/>
    </sheetView>
  </sheetViews>
  <sheetFormatPr defaultColWidth="8.875" defaultRowHeight="13.5"/>
  <cols>
    <col min="1" max="1" width="1.625" style="153" customWidth="1"/>
    <col min="2" max="2" width="42.875" style="153" customWidth="1"/>
    <col min="3" max="3" width="17.5" style="153" customWidth="1"/>
    <col min="4" max="4" width="21.75" style="153" customWidth="1"/>
    <col min="5" max="5" width="21" style="153" customWidth="1"/>
    <col min="6" max="6" width="17.125" style="153" customWidth="1"/>
    <col min="7" max="8" width="15.75" style="153" customWidth="1"/>
    <col min="9" max="9" width="16.75" style="153" customWidth="1"/>
    <col min="10" max="10" width="15.75" style="153" customWidth="1"/>
    <col min="11" max="11" width="16.75" style="153" customWidth="1"/>
    <col min="12" max="12" width="16.625" style="153" customWidth="1"/>
    <col min="13" max="13" width="1.25" style="153" customWidth="1"/>
    <col min="14" max="16384" width="8.875" style="153"/>
  </cols>
  <sheetData>
    <row r="1" spans="1:14" ht="34.5" customHeight="1">
      <c r="A1" s="30"/>
      <c r="B1" s="152" t="s">
        <v>185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4" ht="20.100000000000001" customHeight="1">
      <c r="B2" s="154" t="s">
        <v>153</v>
      </c>
      <c r="C2" s="155"/>
      <c r="D2" s="155"/>
      <c r="E2" s="155"/>
      <c r="F2" s="155"/>
      <c r="G2" s="155"/>
      <c r="H2" s="155"/>
      <c r="I2" s="156" t="s">
        <v>205</v>
      </c>
      <c r="J2" s="155"/>
      <c r="K2" s="155"/>
      <c r="L2" s="155"/>
      <c r="M2" s="155"/>
    </row>
    <row r="3" spans="1:14" ht="50.1" customHeight="1">
      <c r="A3" s="100"/>
      <c r="B3" s="157" t="s">
        <v>154</v>
      </c>
      <c r="C3" s="158" t="s">
        <v>155</v>
      </c>
      <c r="D3" s="158" t="s">
        <v>156</v>
      </c>
      <c r="E3" s="158" t="s">
        <v>157</v>
      </c>
      <c r="F3" s="158" t="s">
        <v>158</v>
      </c>
      <c r="G3" s="158" t="s">
        <v>159</v>
      </c>
      <c r="H3" s="158" t="s">
        <v>160</v>
      </c>
      <c r="I3" s="158" t="s">
        <v>45</v>
      </c>
      <c r="J3" s="141"/>
      <c r="K3" s="101"/>
      <c r="L3" s="101"/>
      <c r="M3" s="101"/>
    </row>
    <row r="4" spans="1:14" ht="39.950000000000003" customHeight="1">
      <c r="A4" s="100"/>
      <c r="B4" s="159" t="s">
        <v>186</v>
      </c>
      <c r="C4" s="159">
        <v>1900</v>
      </c>
      <c r="D4" s="159">
        <v>1141</v>
      </c>
      <c r="E4" s="159">
        <v>2167900</v>
      </c>
      <c r="F4" s="159">
        <v>2520</v>
      </c>
      <c r="G4" s="159">
        <v>4788000</v>
      </c>
      <c r="H4" s="168">
        <f>E4-G4</f>
        <v>-2620100</v>
      </c>
      <c r="I4" s="159">
        <v>4788000</v>
      </c>
      <c r="J4" s="48"/>
      <c r="K4" s="48"/>
      <c r="L4" s="48"/>
      <c r="M4" s="101"/>
    </row>
    <row r="5" spans="1:14" ht="39.950000000000003" customHeight="1">
      <c r="A5" s="100"/>
      <c r="B5" s="160" t="s">
        <v>7</v>
      </c>
      <c r="C5" s="159">
        <v>1900</v>
      </c>
      <c r="D5" s="159">
        <v>1059</v>
      </c>
      <c r="E5" s="159">
        <f>SUM(E4:E4)</f>
        <v>2167900</v>
      </c>
      <c r="F5" s="159">
        <v>2520</v>
      </c>
      <c r="G5" s="159">
        <f>SUM(G4:G4)</f>
        <v>4788000</v>
      </c>
      <c r="H5" s="168">
        <v>-2620100</v>
      </c>
      <c r="I5" s="159">
        <v>4788000</v>
      </c>
      <c r="J5" s="48"/>
      <c r="K5" s="48"/>
      <c r="L5" s="48"/>
      <c r="M5" s="101"/>
    </row>
    <row r="6" spans="1:14" ht="11.1" customHeight="1">
      <c r="B6" s="155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5"/>
    </row>
    <row r="7" spans="1:14" ht="20.100000000000001" customHeight="1">
      <c r="A7" s="155"/>
      <c r="B7" s="163" t="s">
        <v>144</v>
      </c>
      <c r="C7" s="162"/>
      <c r="D7" s="162"/>
      <c r="E7" s="162"/>
      <c r="F7" s="162"/>
      <c r="G7" s="162"/>
      <c r="H7" s="162"/>
      <c r="I7" s="162"/>
      <c r="J7" s="162"/>
      <c r="K7" s="50" t="s">
        <v>204</v>
      </c>
      <c r="L7" s="162"/>
      <c r="M7" s="155"/>
    </row>
    <row r="8" spans="1:14" ht="50.1" customHeight="1">
      <c r="A8" s="101"/>
      <c r="B8" s="164" t="s">
        <v>46</v>
      </c>
      <c r="C8" s="165" t="s">
        <v>47</v>
      </c>
      <c r="D8" s="165" t="s">
        <v>48</v>
      </c>
      <c r="E8" s="165" t="s">
        <v>49</v>
      </c>
      <c r="F8" s="165" t="s">
        <v>50</v>
      </c>
      <c r="G8" s="165" t="s">
        <v>51</v>
      </c>
      <c r="H8" s="165" t="s">
        <v>52</v>
      </c>
      <c r="I8" s="165" t="s">
        <v>53</v>
      </c>
      <c r="J8" s="165" t="s">
        <v>54</v>
      </c>
      <c r="K8" s="165" t="s">
        <v>45</v>
      </c>
      <c r="L8" s="48"/>
      <c r="M8" s="101"/>
    </row>
    <row r="9" spans="1:14" ht="39.950000000000003" customHeight="1">
      <c r="A9" s="101"/>
      <c r="B9" s="160" t="s">
        <v>187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52" t="s">
        <v>187</v>
      </c>
      <c r="I9" s="159">
        <v>0</v>
      </c>
      <c r="J9" s="160">
        <v>0</v>
      </c>
      <c r="K9" s="166">
        <v>0</v>
      </c>
      <c r="L9" s="48"/>
      <c r="M9" s="101"/>
    </row>
    <row r="10" spans="1:14" ht="39.950000000000003" customHeight="1">
      <c r="A10" s="101"/>
      <c r="B10" s="160" t="s">
        <v>7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52" t="s">
        <v>187</v>
      </c>
      <c r="I10" s="159">
        <v>0</v>
      </c>
      <c r="J10" s="159">
        <v>0</v>
      </c>
      <c r="K10" s="159">
        <v>0</v>
      </c>
      <c r="L10" s="48"/>
      <c r="M10" s="101"/>
    </row>
    <row r="11" spans="1:14" ht="12" customHeight="1">
      <c r="A11" s="101"/>
      <c r="B11" s="4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101"/>
    </row>
    <row r="12" spans="1:14" ht="20.100000000000001" customHeight="1">
      <c r="A12" s="155"/>
      <c r="B12" s="163" t="s">
        <v>145</v>
      </c>
      <c r="C12" s="162"/>
      <c r="D12" s="162"/>
      <c r="E12" s="162"/>
      <c r="F12" s="162"/>
      <c r="G12" s="162"/>
      <c r="H12" s="162"/>
      <c r="I12" s="162"/>
      <c r="J12" s="162"/>
      <c r="K12" s="50"/>
      <c r="L12" s="50" t="s">
        <v>204</v>
      </c>
      <c r="M12" s="155"/>
    </row>
    <row r="13" spans="1:14" ht="50.1" customHeight="1">
      <c r="A13" s="101"/>
      <c r="B13" s="164" t="s">
        <v>46</v>
      </c>
      <c r="C13" s="165" t="s">
        <v>55</v>
      </c>
      <c r="D13" s="165" t="s">
        <v>48</v>
      </c>
      <c r="E13" s="165" t="s">
        <v>49</v>
      </c>
      <c r="F13" s="165" t="s">
        <v>50</v>
      </c>
      <c r="G13" s="165" t="s">
        <v>51</v>
      </c>
      <c r="H13" s="165" t="s">
        <v>52</v>
      </c>
      <c r="I13" s="165" t="s">
        <v>53</v>
      </c>
      <c r="J13" s="165" t="s">
        <v>56</v>
      </c>
      <c r="K13" s="165" t="s">
        <v>57</v>
      </c>
      <c r="L13" s="165" t="s">
        <v>45</v>
      </c>
      <c r="M13" s="101"/>
    </row>
    <row r="14" spans="1:14" ht="39.950000000000003" customHeight="1">
      <c r="A14" s="101"/>
      <c r="B14" s="159" t="s">
        <v>211</v>
      </c>
      <c r="C14" s="159">
        <v>1100000</v>
      </c>
      <c r="D14" s="166">
        <v>2642299000</v>
      </c>
      <c r="E14" s="166">
        <v>277816000</v>
      </c>
      <c r="F14" s="166">
        <v>2364483000</v>
      </c>
      <c r="G14" s="166">
        <v>420000000</v>
      </c>
      <c r="H14" s="169">
        <f>C14/G14</f>
        <v>2.6190476190476189E-3</v>
      </c>
      <c r="I14" s="159">
        <v>6192694</v>
      </c>
      <c r="J14" s="160">
        <v>0</v>
      </c>
      <c r="K14" s="159">
        <v>1100000</v>
      </c>
      <c r="L14" s="159">
        <v>1100000</v>
      </c>
      <c r="M14" s="101"/>
    </row>
    <row r="15" spans="1:14" ht="39.950000000000003" customHeight="1">
      <c r="A15" s="101"/>
      <c r="B15" s="159" t="s">
        <v>188</v>
      </c>
      <c r="C15" s="159">
        <v>40000000</v>
      </c>
      <c r="D15" s="166">
        <v>561655638</v>
      </c>
      <c r="E15" s="166">
        <v>131809315</v>
      </c>
      <c r="F15" s="166">
        <v>429846323</v>
      </c>
      <c r="G15" s="166">
        <v>360500000</v>
      </c>
      <c r="H15" s="169">
        <f>C15/G15</f>
        <v>0.11095700416088766</v>
      </c>
      <c r="I15" s="159">
        <v>47694460</v>
      </c>
      <c r="J15" s="160">
        <v>0</v>
      </c>
      <c r="K15" s="159">
        <v>40000000</v>
      </c>
      <c r="L15" s="159">
        <v>40000000</v>
      </c>
      <c r="M15" s="101"/>
    </row>
    <row r="16" spans="1:14" ht="39.950000000000003" customHeight="1">
      <c r="A16" s="101"/>
      <c r="B16" s="159" t="s">
        <v>189</v>
      </c>
      <c r="C16" s="159">
        <v>1700000</v>
      </c>
      <c r="D16" s="166">
        <v>3345135000</v>
      </c>
      <c r="E16" s="166">
        <v>1438616000</v>
      </c>
      <c r="F16" s="166">
        <v>1906519000</v>
      </c>
      <c r="G16" s="166">
        <v>860300000</v>
      </c>
      <c r="H16" s="169">
        <f>C16/G16</f>
        <v>1.9760548645821226E-3</v>
      </c>
      <c r="I16" s="159">
        <v>3767386</v>
      </c>
      <c r="J16" s="160">
        <v>0</v>
      </c>
      <c r="K16" s="159">
        <v>1700000</v>
      </c>
      <c r="L16" s="159">
        <v>1700000</v>
      </c>
      <c r="M16" s="101"/>
    </row>
    <row r="17" spans="1:13" ht="39.950000000000003" customHeight="1">
      <c r="A17" s="101"/>
      <c r="B17" s="159" t="s">
        <v>190</v>
      </c>
      <c r="C17" s="159">
        <v>6145000</v>
      </c>
      <c r="D17" s="159">
        <v>553345529318</v>
      </c>
      <c r="E17" s="159">
        <v>503257428628</v>
      </c>
      <c r="F17" s="159">
        <v>50088100690</v>
      </c>
      <c r="G17" s="159">
        <v>5508064568</v>
      </c>
      <c r="H17" s="169">
        <v>1.1156368855405909E-3</v>
      </c>
      <c r="I17" s="159">
        <v>55880133</v>
      </c>
      <c r="J17" s="160">
        <v>0</v>
      </c>
      <c r="K17" s="159">
        <v>6145000</v>
      </c>
      <c r="L17" s="159">
        <v>6145000</v>
      </c>
      <c r="M17" s="101"/>
    </row>
    <row r="18" spans="1:13" ht="39.950000000000003" customHeight="1">
      <c r="A18" s="101"/>
      <c r="B18" s="159" t="s">
        <v>191</v>
      </c>
      <c r="C18" s="159">
        <v>430000</v>
      </c>
      <c r="D18" s="159">
        <v>184054791050</v>
      </c>
      <c r="E18" s="159">
        <v>178304924337</v>
      </c>
      <c r="F18" s="159">
        <v>5749866713</v>
      </c>
      <c r="G18" s="159">
        <v>2821360000</v>
      </c>
      <c r="H18" s="169">
        <v>1.5242173321234121E-4</v>
      </c>
      <c r="I18" s="159">
        <v>876405</v>
      </c>
      <c r="J18" s="160">
        <v>0</v>
      </c>
      <c r="K18" s="159">
        <v>430000</v>
      </c>
      <c r="L18" s="159">
        <v>430000</v>
      </c>
      <c r="M18" s="101"/>
    </row>
    <row r="19" spans="1:13" ht="39.950000000000003" customHeight="1">
      <c r="A19" s="101"/>
      <c r="B19" s="159" t="s">
        <v>192</v>
      </c>
      <c r="C19" s="159">
        <v>70000</v>
      </c>
      <c r="D19" s="159">
        <v>1203775847</v>
      </c>
      <c r="E19" s="159">
        <v>841730719</v>
      </c>
      <c r="F19" s="159">
        <v>362045128</v>
      </c>
      <c r="G19" s="159">
        <v>299624000</v>
      </c>
      <c r="H19" s="169">
        <v>2.3102920209114433E-4</v>
      </c>
      <c r="I19" s="159">
        <v>83643</v>
      </c>
      <c r="J19" s="160">
        <v>0</v>
      </c>
      <c r="K19" s="159">
        <v>70000</v>
      </c>
      <c r="L19" s="159">
        <v>70000</v>
      </c>
      <c r="M19" s="101"/>
    </row>
    <row r="20" spans="1:13" ht="39.950000000000003" customHeight="1">
      <c r="A20" s="101"/>
      <c r="B20" s="159" t="s">
        <v>193</v>
      </c>
      <c r="C20" s="159">
        <v>270000</v>
      </c>
      <c r="D20" s="159">
        <v>1203723301</v>
      </c>
      <c r="E20" s="159">
        <v>193487608</v>
      </c>
      <c r="F20" s="159">
        <v>1010235693</v>
      </c>
      <c r="G20" s="159">
        <v>621728890</v>
      </c>
      <c r="H20" s="169">
        <v>4.9990485514556961E-4</v>
      </c>
      <c r="I20" s="159">
        <v>505022</v>
      </c>
      <c r="J20" s="160">
        <v>0</v>
      </c>
      <c r="K20" s="159">
        <v>270000</v>
      </c>
      <c r="L20" s="159">
        <v>270000</v>
      </c>
      <c r="M20" s="101"/>
    </row>
    <row r="21" spans="1:13" ht="39.950000000000003" customHeight="1">
      <c r="A21" s="101"/>
      <c r="B21" s="159" t="s">
        <v>194</v>
      </c>
      <c r="C21" s="159">
        <v>718000</v>
      </c>
      <c r="D21" s="159">
        <v>767758070</v>
      </c>
      <c r="E21" s="159">
        <v>29434014</v>
      </c>
      <c r="F21" s="159">
        <v>738324056</v>
      </c>
      <c r="G21" s="159">
        <v>500000000</v>
      </c>
      <c r="H21" s="169">
        <v>1.436E-3</v>
      </c>
      <c r="I21" s="159">
        <v>1060233</v>
      </c>
      <c r="J21" s="160">
        <v>0</v>
      </c>
      <c r="K21" s="159">
        <v>718000</v>
      </c>
      <c r="L21" s="159">
        <v>718000</v>
      </c>
      <c r="M21" s="101"/>
    </row>
    <row r="22" spans="1:13" ht="39.950000000000003" customHeight="1">
      <c r="A22" s="101"/>
      <c r="B22" s="159" t="s">
        <v>195</v>
      </c>
      <c r="C22" s="159">
        <v>238500</v>
      </c>
      <c r="D22" s="159">
        <v>683088888</v>
      </c>
      <c r="E22" s="159">
        <v>291129050</v>
      </c>
      <c r="F22" s="159">
        <v>391959838</v>
      </c>
      <c r="G22" s="159">
        <v>30000000</v>
      </c>
      <c r="H22" s="169">
        <v>7.9500000000000005E-3</v>
      </c>
      <c r="I22" s="159">
        <v>3116081</v>
      </c>
      <c r="J22" s="160">
        <v>0</v>
      </c>
      <c r="K22" s="159">
        <v>238500</v>
      </c>
      <c r="L22" s="159">
        <v>238500</v>
      </c>
      <c r="M22" s="101"/>
    </row>
    <row r="23" spans="1:13" ht="39.950000000000003" customHeight="1">
      <c r="A23" s="101"/>
      <c r="B23" s="159" t="s">
        <v>196</v>
      </c>
      <c r="C23" s="159">
        <v>2300000</v>
      </c>
      <c r="D23" s="159">
        <v>244914427</v>
      </c>
      <c r="E23" s="159">
        <v>96910</v>
      </c>
      <c r="F23" s="159">
        <v>244817517</v>
      </c>
      <c r="G23" s="159">
        <v>180000000</v>
      </c>
      <c r="H23" s="169">
        <v>1.2777777777777779E-2</v>
      </c>
      <c r="I23" s="159">
        <v>3128224</v>
      </c>
      <c r="J23" s="160">
        <v>0</v>
      </c>
      <c r="K23" s="159">
        <v>2300000</v>
      </c>
      <c r="L23" s="159">
        <v>2300000</v>
      </c>
      <c r="M23" s="101"/>
    </row>
    <row r="24" spans="1:13" ht="39.950000000000003" customHeight="1">
      <c r="A24" s="101"/>
      <c r="B24" s="159" t="s">
        <v>197</v>
      </c>
      <c r="C24" s="159">
        <v>39000</v>
      </c>
      <c r="D24" s="159">
        <v>4533701562</v>
      </c>
      <c r="E24" s="159">
        <v>2227137393</v>
      </c>
      <c r="F24" s="159">
        <v>2306564169</v>
      </c>
      <c r="G24" s="159">
        <v>105000000</v>
      </c>
      <c r="H24" s="169">
        <v>3.7142857142857143E-4</v>
      </c>
      <c r="I24" s="159">
        <v>856724</v>
      </c>
      <c r="J24" s="159">
        <v>0</v>
      </c>
      <c r="K24" s="159">
        <v>39000</v>
      </c>
      <c r="L24" s="159">
        <v>39000</v>
      </c>
      <c r="M24" s="101"/>
    </row>
    <row r="25" spans="1:13" ht="39.950000000000003" customHeight="1">
      <c r="A25" s="101"/>
      <c r="B25" s="159" t="s">
        <v>198</v>
      </c>
      <c r="C25" s="159">
        <v>271820</v>
      </c>
      <c r="D25" s="159">
        <v>1915856127</v>
      </c>
      <c r="E25" s="159">
        <v>3375760</v>
      </c>
      <c r="F25" s="159">
        <v>1912480367</v>
      </c>
      <c r="G25" s="159">
        <v>1875000000</v>
      </c>
      <c r="H25" s="169">
        <v>1.4205686823664027E-4</v>
      </c>
      <c r="I25" s="159">
        <v>271681</v>
      </c>
      <c r="J25" s="160">
        <v>0</v>
      </c>
      <c r="K25" s="159">
        <v>271820</v>
      </c>
      <c r="L25" s="159">
        <v>271820</v>
      </c>
      <c r="M25" s="101"/>
    </row>
    <row r="26" spans="1:13" ht="39.950000000000003" customHeight="1">
      <c r="A26" s="101"/>
      <c r="B26" s="159" t="s">
        <v>199</v>
      </c>
      <c r="C26" s="159">
        <v>897000</v>
      </c>
      <c r="D26" s="159">
        <v>1768822294</v>
      </c>
      <c r="E26" s="159">
        <v>8266559</v>
      </c>
      <c r="F26" s="159">
        <v>1760555735</v>
      </c>
      <c r="G26" s="159">
        <v>1486447577</v>
      </c>
      <c r="H26" s="169">
        <v>4.9179204369807295E-4</v>
      </c>
      <c r="I26" s="159">
        <v>865827</v>
      </c>
      <c r="J26" s="160">
        <v>0</v>
      </c>
      <c r="K26" s="159">
        <v>897000</v>
      </c>
      <c r="L26" s="159">
        <v>897000</v>
      </c>
      <c r="M26" s="101"/>
    </row>
    <row r="27" spans="1:13" ht="39.950000000000003" customHeight="1">
      <c r="A27" s="101"/>
      <c r="B27" s="159" t="s">
        <v>200</v>
      </c>
      <c r="C27" s="159">
        <v>206000</v>
      </c>
      <c r="D27" s="159">
        <v>131444463</v>
      </c>
      <c r="E27" s="159">
        <v>1226657</v>
      </c>
      <c r="F27" s="159">
        <v>130217806</v>
      </c>
      <c r="G27" s="159">
        <v>100000000</v>
      </c>
      <c r="H27" s="169">
        <v>2.0600000000000002E-3</v>
      </c>
      <c r="I27" s="159">
        <v>268249</v>
      </c>
      <c r="J27" s="160">
        <v>0</v>
      </c>
      <c r="K27" s="159">
        <v>206000</v>
      </c>
      <c r="L27" s="159">
        <v>206000</v>
      </c>
      <c r="M27" s="101"/>
    </row>
    <row r="28" spans="1:13" ht="39.950000000000003" customHeight="1">
      <c r="A28" s="101"/>
      <c r="B28" s="159" t="s">
        <v>201</v>
      </c>
      <c r="C28" s="159">
        <v>1000000</v>
      </c>
      <c r="D28" s="159">
        <v>24857606000000</v>
      </c>
      <c r="E28" s="159">
        <v>24516985000000</v>
      </c>
      <c r="F28" s="159">
        <v>340621000000</v>
      </c>
      <c r="G28" s="159">
        <v>16602000000</v>
      </c>
      <c r="H28" s="169">
        <v>6.0233343974557433E-5</v>
      </c>
      <c r="I28" s="159">
        <v>20516742</v>
      </c>
      <c r="J28" s="160">
        <v>0</v>
      </c>
      <c r="K28" s="159">
        <v>1000000</v>
      </c>
      <c r="L28" s="159">
        <v>1000000</v>
      </c>
      <c r="M28" s="101"/>
    </row>
    <row r="29" spans="1:13" ht="39.950000000000003" customHeight="1">
      <c r="A29" s="101"/>
      <c r="B29" s="160" t="s">
        <v>7</v>
      </c>
      <c r="C29" s="159">
        <f>SUM(C14:C28)</f>
        <v>55385320</v>
      </c>
      <c r="D29" s="159">
        <f>SUM(D14:D28)</f>
        <v>25614008494985</v>
      </c>
      <c r="E29" s="159">
        <f>SUM(E14:E28)</f>
        <v>25203991478950</v>
      </c>
      <c r="F29" s="159">
        <f>SUM(F14:F28)</f>
        <v>410017016035</v>
      </c>
      <c r="G29" s="159">
        <f>SUM(G14:G28)</f>
        <v>31770025035</v>
      </c>
      <c r="H29" s="160" t="s">
        <v>187</v>
      </c>
      <c r="I29" s="159">
        <f>SUM(I14:I28)</f>
        <v>145083504</v>
      </c>
      <c r="J29" s="159">
        <v>0</v>
      </c>
      <c r="K29" s="159">
        <f>SUM(K14:K28)</f>
        <v>55385320</v>
      </c>
      <c r="L29" s="159">
        <f>SUM(L14:L28)</f>
        <v>55385320</v>
      </c>
      <c r="M29" s="101"/>
    </row>
    <row r="30" spans="1:13" ht="6.75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</sheetData>
  <phoneticPr fontId="3"/>
  <pageMargins left="0.70866141732283472" right="0.11811023622047245" top="0.74803149606299213" bottom="0.3149606299212598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K18"/>
  <sheetViews>
    <sheetView view="pageBreakPreview" zoomScaleNormal="100" zoomScaleSheetLayoutView="100" workbookViewId="0">
      <selection sqref="A1:XFD1048576"/>
    </sheetView>
  </sheetViews>
  <sheetFormatPr defaultColWidth="9" defaultRowHeight="13.5"/>
  <cols>
    <col min="1" max="1" width="13.125" style="1" bestFit="1" customWidth="1"/>
    <col min="2" max="2" width="5.625" style="1" customWidth="1"/>
    <col min="3" max="3" width="20.625" style="1" customWidth="1"/>
    <col min="4" max="8" width="15.625" style="1" customWidth="1"/>
    <col min="9" max="9" width="15.625" style="117" customWidth="1"/>
    <col min="10" max="10" width="10.75" style="1" hidden="1" customWidth="1"/>
    <col min="11" max="11" width="0.75" style="1" customWidth="1"/>
    <col min="12" max="12" width="0.375" style="1" customWidth="1"/>
    <col min="13" max="16384" width="9" style="1"/>
  </cols>
  <sheetData>
    <row r="1" spans="2:11" ht="11.25" customHeight="1"/>
    <row r="2" spans="2:11" ht="18.75" customHeight="1">
      <c r="B2" s="3"/>
      <c r="C2" s="136" t="s">
        <v>146</v>
      </c>
      <c r="D2" s="137"/>
      <c r="E2" s="137"/>
      <c r="F2" s="137"/>
      <c r="G2" s="137"/>
      <c r="H2" s="137"/>
      <c r="I2" s="138" t="s">
        <v>206</v>
      </c>
      <c r="J2" s="3"/>
      <c r="K2" s="3"/>
    </row>
    <row r="3" spans="2:11" s="100" customFormat="1" ht="17.45" customHeight="1">
      <c r="B3" s="101"/>
      <c r="C3" s="239" t="s">
        <v>58</v>
      </c>
      <c r="D3" s="240" t="s">
        <v>5</v>
      </c>
      <c r="E3" s="240" t="s">
        <v>3</v>
      </c>
      <c r="F3" s="240" t="s">
        <v>1</v>
      </c>
      <c r="G3" s="240" t="s">
        <v>2</v>
      </c>
      <c r="H3" s="237" t="s">
        <v>59</v>
      </c>
      <c r="I3" s="237" t="s">
        <v>60</v>
      </c>
      <c r="J3" s="139" t="s">
        <v>7</v>
      </c>
      <c r="K3" s="101"/>
    </row>
    <row r="4" spans="2:11" s="140" customFormat="1" ht="17.45" customHeight="1">
      <c r="B4" s="141"/>
      <c r="C4" s="239"/>
      <c r="D4" s="238"/>
      <c r="E4" s="238"/>
      <c r="F4" s="238"/>
      <c r="G4" s="238"/>
      <c r="H4" s="238"/>
      <c r="I4" s="238"/>
      <c r="J4" s="142"/>
      <c r="K4" s="141"/>
    </row>
    <row r="5" spans="2:11" s="100" customFormat="1" ht="35.1" customHeight="1">
      <c r="B5" s="101"/>
      <c r="C5" s="143" t="s">
        <v>174</v>
      </c>
      <c r="D5" s="144">
        <v>169278453</v>
      </c>
      <c r="E5" s="145">
        <v>0</v>
      </c>
      <c r="F5" s="145">
        <v>45457500</v>
      </c>
      <c r="G5" s="145">
        <v>0</v>
      </c>
      <c r="H5" s="144">
        <v>214735953</v>
      </c>
      <c r="I5" s="144">
        <v>169278453</v>
      </c>
      <c r="J5" s="146"/>
      <c r="K5" s="101"/>
    </row>
    <row r="6" spans="2:11" s="100" customFormat="1" ht="35.1" customHeight="1">
      <c r="B6" s="101"/>
      <c r="C6" s="143" t="s">
        <v>6</v>
      </c>
      <c r="D6" s="144">
        <v>827447244</v>
      </c>
      <c r="E6" s="145"/>
      <c r="F6" s="145">
        <v>0</v>
      </c>
      <c r="G6" s="145">
        <v>0</v>
      </c>
      <c r="H6" s="144">
        <v>827447244</v>
      </c>
      <c r="I6" s="144">
        <v>827447244</v>
      </c>
      <c r="J6" s="146"/>
      <c r="K6" s="101"/>
    </row>
    <row r="7" spans="2:11" s="100" customFormat="1" ht="35.1" customHeight="1">
      <c r="B7" s="101"/>
      <c r="C7" s="143" t="s">
        <v>175</v>
      </c>
      <c r="D7" s="144">
        <v>142280438</v>
      </c>
      <c r="E7" s="144">
        <v>0</v>
      </c>
      <c r="F7" s="144">
        <v>0</v>
      </c>
      <c r="G7" s="145">
        <v>0</v>
      </c>
      <c r="H7" s="144">
        <v>142280438</v>
      </c>
      <c r="I7" s="144">
        <v>142280438</v>
      </c>
      <c r="J7" s="146"/>
      <c r="K7" s="101"/>
    </row>
    <row r="8" spans="2:11" s="100" customFormat="1" ht="35.1" customHeight="1">
      <c r="B8" s="101"/>
      <c r="C8" s="143" t="s">
        <v>176</v>
      </c>
      <c r="D8" s="144">
        <v>153849498</v>
      </c>
      <c r="E8" s="145">
        <v>0</v>
      </c>
      <c r="F8" s="145">
        <v>0</v>
      </c>
      <c r="G8" s="145">
        <v>0</v>
      </c>
      <c r="H8" s="144">
        <v>153849498</v>
      </c>
      <c r="I8" s="144">
        <v>153849498</v>
      </c>
      <c r="J8" s="146"/>
      <c r="K8" s="101"/>
    </row>
    <row r="9" spans="2:11" s="100" customFormat="1" ht="35.1" customHeight="1">
      <c r="B9" s="101"/>
      <c r="C9" s="143" t="s">
        <v>4</v>
      </c>
      <c r="D9" s="144">
        <v>385807169</v>
      </c>
      <c r="E9" s="145">
        <v>0</v>
      </c>
      <c r="F9" s="145">
        <v>0</v>
      </c>
      <c r="G9" s="145">
        <v>0</v>
      </c>
      <c r="H9" s="144">
        <v>385807169</v>
      </c>
      <c r="I9" s="144">
        <v>385807169</v>
      </c>
      <c r="J9" s="146"/>
      <c r="K9" s="101"/>
    </row>
    <row r="10" spans="2:11" s="100" customFormat="1" ht="35.1" customHeight="1">
      <c r="B10" s="101"/>
      <c r="C10" s="143" t="s">
        <v>177</v>
      </c>
      <c r="D10" s="144">
        <v>88000000</v>
      </c>
      <c r="E10" s="145">
        <v>0</v>
      </c>
      <c r="F10" s="145">
        <v>0</v>
      </c>
      <c r="G10" s="145">
        <v>0</v>
      </c>
      <c r="H10" s="144">
        <v>88000000</v>
      </c>
      <c r="I10" s="144">
        <v>88000000</v>
      </c>
      <c r="J10" s="146"/>
      <c r="K10" s="101"/>
    </row>
    <row r="11" spans="2:11" s="100" customFormat="1" ht="35.1" customHeight="1">
      <c r="B11" s="101"/>
      <c r="C11" s="143" t="s">
        <v>178</v>
      </c>
      <c r="D11" s="144">
        <v>180000000</v>
      </c>
      <c r="E11" s="192" t="s">
        <v>268</v>
      </c>
      <c r="F11" s="145">
        <v>0</v>
      </c>
      <c r="G11" s="145">
        <v>0</v>
      </c>
      <c r="H11" s="144">
        <v>180000000</v>
      </c>
      <c r="I11" s="144">
        <v>180000000</v>
      </c>
      <c r="J11" s="146"/>
      <c r="K11" s="101"/>
    </row>
    <row r="12" spans="2:11" s="100" customFormat="1" ht="35.1" customHeight="1">
      <c r="B12" s="101"/>
      <c r="C12" s="143" t="s">
        <v>179</v>
      </c>
      <c r="D12" s="144">
        <v>21000000</v>
      </c>
      <c r="E12" s="144">
        <v>0</v>
      </c>
      <c r="F12" s="144">
        <v>0</v>
      </c>
      <c r="G12" s="145">
        <v>0</v>
      </c>
      <c r="H12" s="144">
        <v>21000000</v>
      </c>
      <c r="I12" s="144">
        <v>21000000</v>
      </c>
      <c r="J12" s="146"/>
      <c r="K12" s="101"/>
    </row>
    <row r="13" spans="2:11" s="100" customFormat="1" ht="35.1" customHeight="1">
      <c r="B13" s="101"/>
      <c r="C13" s="143" t="s">
        <v>180</v>
      </c>
      <c r="D13" s="144">
        <v>1469141</v>
      </c>
      <c r="E13" s="145">
        <v>0</v>
      </c>
      <c r="F13" s="145">
        <v>0</v>
      </c>
      <c r="G13" s="145">
        <v>256000</v>
      </c>
      <c r="H13" s="144">
        <v>1725141</v>
      </c>
      <c r="I13" s="144">
        <v>1725141</v>
      </c>
      <c r="J13" s="146"/>
      <c r="K13" s="101"/>
    </row>
    <row r="14" spans="2:11" s="100" customFormat="1" ht="35.1" customHeight="1">
      <c r="B14" s="101"/>
      <c r="C14" s="143" t="s">
        <v>181</v>
      </c>
      <c r="D14" s="144">
        <v>2000000</v>
      </c>
      <c r="E14" s="145">
        <v>0</v>
      </c>
      <c r="F14" s="145">
        <v>0</v>
      </c>
      <c r="G14" s="145">
        <v>0</v>
      </c>
      <c r="H14" s="144">
        <v>2000000</v>
      </c>
      <c r="I14" s="144">
        <v>2000000</v>
      </c>
      <c r="J14" s="146"/>
      <c r="K14" s="101"/>
    </row>
    <row r="15" spans="2:11" s="100" customFormat="1" ht="35.1" customHeight="1">
      <c r="B15" s="101"/>
      <c r="C15" s="193" t="s">
        <v>269</v>
      </c>
      <c r="D15" s="144">
        <v>1137002</v>
      </c>
      <c r="E15" s="192" t="s">
        <v>268</v>
      </c>
      <c r="F15" s="192" t="s">
        <v>268</v>
      </c>
      <c r="G15" s="192" t="s">
        <v>268</v>
      </c>
      <c r="H15" s="144">
        <v>1137002</v>
      </c>
      <c r="I15" s="144">
        <v>1137002</v>
      </c>
      <c r="J15" s="146"/>
      <c r="K15" s="101"/>
    </row>
    <row r="16" spans="2:11" s="100" customFormat="1" ht="35.1" customHeight="1">
      <c r="B16" s="101"/>
      <c r="C16" s="147" t="s">
        <v>7</v>
      </c>
      <c r="D16" s="144">
        <v>1972268945</v>
      </c>
      <c r="E16" s="144">
        <v>0</v>
      </c>
      <c r="F16" s="144">
        <v>45457500</v>
      </c>
      <c r="G16" s="144">
        <v>256000</v>
      </c>
      <c r="H16" s="144">
        <v>2017982445</v>
      </c>
      <c r="I16" s="144">
        <v>1972524945</v>
      </c>
      <c r="J16" s="146"/>
      <c r="K16" s="101"/>
    </row>
    <row r="17" spans="2:11" s="100" customFormat="1" ht="4.9000000000000004" customHeight="1">
      <c r="B17" s="101"/>
      <c r="C17" s="148"/>
      <c r="D17" s="149"/>
      <c r="E17" s="149"/>
      <c r="F17" s="149"/>
      <c r="G17" s="149"/>
      <c r="H17" s="149"/>
      <c r="I17" s="150"/>
      <c r="J17" s="151"/>
      <c r="K17" s="101"/>
    </row>
    <row r="18" spans="2:11" ht="1.9" customHeight="1"/>
  </sheetData>
  <mergeCells count="7">
    <mergeCell ref="I3:I4"/>
    <mergeCell ref="C3:C4"/>
    <mergeCell ref="D3:D4"/>
    <mergeCell ref="E3:E4"/>
    <mergeCell ref="F3:F4"/>
    <mergeCell ref="G3:G4"/>
    <mergeCell ref="H3:H4"/>
  </mergeCells>
  <phoneticPr fontId="3"/>
  <printOptions horizontalCentered="1"/>
  <pageMargins left="0.19685039370078741" right="0.19685039370078741" top="0.74803149606299213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C1:K19"/>
  <sheetViews>
    <sheetView view="pageBreakPreview" zoomScaleNormal="80" zoomScaleSheetLayoutView="100" workbookViewId="0">
      <selection sqref="A1:XFD1048576"/>
    </sheetView>
  </sheetViews>
  <sheetFormatPr defaultColWidth="9" defaultRowHeight="13.5"/>
  <cols>
    <col min="1" max="1" width="19.5" style="1" bestFit="1" customWidth="1"/>
    <col min="2" max="2" width="1" style="1" customWidth="1"/>
    <col min="3" max="3" width="26.125" style="1" bestFit="1" customWidth="1"/>
    <col min="4" max="5" width="18.625" style="1" customWidth="1"/>
    <col min="6" max="6" width="3.5" style="1" customWidth="1"/>
    <col min="7" max="7" width="26.125" style="1" bestFit="1" customWidth="1"/>
    <col min="8" max="9" width="18.625" style="1" customWidth="1"/>
    <col min="10" max="10" width="11.375" style="1" customWidth="1"/>
    <col min="11" max="16384" width="9" style="1"/>
  </cols>
  <sheetData>
    <row r="1" spans="3:9" ht="11.25" customHeight="1"/>
    <row r="2" spans="3:9" ht="19.5" customHeight="1">
      <c r="C2" s="116" t="s">
        <v>182</v>
      </c>
      <c r="D2" s="31"/>
      <c r="E2" s="35" t="s">
        <v>205</v>
      </c>
      <c r="F2" s="31"/>
      <c r="G2" s="54" t="s">
        <v>183</v>
      </c>
      <c r="H2" s="31"/>
      <c r="I2" s="35" t="s">
        <v>205</v>
      </c>
    </row>
    <row r="3" spans="3:9" s="100" customFormat="1" ht="30" customHeight="1">
      <c r="C3" s="102" t="s">
        <v>61</v>
      </c>
      <c r="D3" s="102" t="s">
        <v>62</v>
      </c>
      <c r="E3" s="102" t="s">
        <v>63</v>
      </c>
      <c r="F3" s="117"/>
      <c r="G3" s="102" t="s">
        <v>61</v>
      </c>
      <c r="H3" s="102" t="s">
        <v>62</v>
      </c>
      <c r="I3" s="102" t="s">
        <v>63</v>
      </c>
    </row>
    <row r="4" spans="3:9" s="100" customFormat="1" ht="16.149999999999999" customHeight="1">
      <c r="C4" s="118" t="s">
        <v>65</v>
      </c>
      <c r="D4" s="119"/>
      <c r="E4" s="119"/>
      <c r="F4" s="120"/>
      <c r="G4" s="119" t="s">
        <v>65</v>
      </c>
      <c r="H4" s="119"/>
      <c r="I4" s="119"/>
    </row>
    <row r="5" spans="3:9" s="100" customFormat="1" ht="16.149999999999999" customHeight="1">
      <c r="C5" s="121" t="s">
        <v>66</v>
      </c>
      <c r="D5" s="122"/>
      <c r="E5" s="122"/>
      <c r="F5" s="120"/>
      <c r="G5" s="122" t="s">
        <v>66</v>
      </c>
      <c r="H5" s="122"/>
      <c r="I5" s="122"/>
    </row>
    <row r="6" spans="3:9" s="100" customFormat="1" ht="21" customHeight="1">
      <c r="C6" s="118" t="s">
        <v>184</v>
      </c>
      <c r="D6" s="119">
        <v>13990423</v>
      </c>
      <c r="E6" s="119">
        <v>256527</v>
      </c>
      <c r="F6" s="120"/>
      <c r="G6" s="118" t="s">
        <v>184</v>
      </c>
      <c r="H6" s="119">
        <v>7216751</v>
      </c>
      <c r="I6" s="119">
        <v>132326</v>
      </c>
    </row>
    <row r="7" spans="3:9" s="100" customFormat="1" ht="21" customHeight="1">
      <c r="C7" s="123" t="s">
        <v>67</v>
      </c>
      <c r="D7" s="104">
        <v>7064400</v>
      </c>
      <c r="E7" s="104">
        <v>848383</v>
      </c>
      <c r="F7" s="120"/>
      <c r="G7" s="104" t="s">
        <v>67</v>
      </c>
      <c r="H7" s="104">
        <v>7163100</v>
      </c>
      <c r="I7" s="104">
        <v>860236</v>
      </c>
    </row>
    <row r="8" spans="3:9" s="100" customFormat="1" ht="21" customHeight="1">
      <c r="C8" s="123" t="s">
        <v>147</v>
      </c>
      <c r="D8" s="104">
        <v>1245200</v>
      </c>
      <c r="E8" s="104">
        <v>84825</v>
      </c>
      <c r="F8" s="120"/>
      <c r="G8" s="104" t="s">
        <v>147</v>
      </c>
      <c r="H8" s="104">
        <v>788900</v>
      </c>
      <c r="I8" s="104">
        <v>53741</v>
      </c>
    </row>
    <row r="9" spans="3:9" s="100" customFormat="1" ht="21" customHeight="1">
      <c r="C9" s="118" t="s">
        <v>148</v>
      </c>
      <c r="D9" s="124">
        <v>77200</v>
      </c>
      <c r="E9" s="124">
        <v>22959</v>
      </c>
      <c r="F9" s="120"/>
      <c r="G9" s="119" t="s">
        <v>148</v>
      </c>
      <c r="H9" s="119">
        <v>0</v>
      </c>
      <c r="I9" s="119">
        <v>0</v>
      </c>
    </row>
    <row r="10" spans="3:9" s="100" customFormat="1" ht="21" customHeight="1">
      <c r="C10" s="123" t="s">
        <v>68</v>
      </c>
      <c r="D10" s="104"/>
      <c r="E10" s="104"/>
      <c r="F10" s="120"/>
      <c r="G10" s="104" t="s">
        <v>68</v>
      </c>
      <c r="H10" s="104"/>
      <c r="I10" s="104"/>
    </row>
    <row r="11" spans="3:9" s="100" customFormat="1" ht="21" customHeight="1">
      <c r="C11" s="123" t="s">
        <v>149</v>
      </c>
      <c r="D11" s="104">
        <v>101272</v>
      </c>
      <c r="E11" s="104">
        <v>0</v>
      </c>
      <c r="F11" s="120"/>
      <c r="G11" s="104" t="s">
        <v>149</v>
      </c>
      <c r="H11" s="104">
        <v>268574</v>
      </c>
      <c r="I11" s="104">
        <v>0</v>
      </c>
    </row>
    <row r="12" spans="3:9" s="100" customFormat="1" ht="21" customHeight="1">
      <c r="C12" s="123" t="s">
        <v>270</v>
      </c>
      <c r="D12" s="104">
        <v>0</v>
      </c>
      <c r="E12" s="104">
        <v>0</v>
      </c>
      <c r="F12" s="120"/>
      <c r="G12" s="104" t="s">
        <v>270</v>
      </c>
      <c r="H12" s="104">
        <v>0</v>
      </c>
      <c r="I12" s="194" t="s">
        <v>268</v>
      </c>
    </row>
    <row r="13" spans="3:9" s="100" customFormat="1" ht="21" customHeight="1">
      <c r="C13" s="118" t="s">
        <v>150</v>
      </c>
      <c r="D13" s="124">
        <v>0</v>
      </c>
      <c r="E13" s="104">
        <v>0</v>
      </c>
      <c r="F13" s="120"/>
      <c r="G13" s="119" t="s">
        <v>150</v>
      </c>
      <c r="H13" s="119">
        <v>2000</v>
      </c>
      <c r="I13" s="119">
        <v>0</v>
      </c>
    </row>
    <row r="14" spans="3:9" s="100" customFormat="1" ht="21" customHeight="1" thickBot="1">
      <c r="C14" s="125" t="s">
        <v>64</v>
      </c>
      <c r="D14" s="126">
        <v>22478495</v>
      </c>
      <c r="E14" s="126">
        <v>1212694</v>
      </c>
      <c r="F14" s="120"/>
      <c r="G14" s="127" t="s">
        <v>64</v>
      </c>
      <c r="H14" s="126">
        <v>15439325</v>
      </c>
      <c r="I14" s="126">
        <v>1046303</v>
      </c>
    </row>
    <row r="15" spans="3:9" s="100" customFormat="1" ht="21" customHeight="1" thickTop="1">
      <c r="C15" s="128" t="s">
        <v>7</v>
      </c>
      <c r="D15" s="122">
        <v>22478495</v>
      </c>
      <c r="E15" s="122">
        <v>1212694</v>
      </c>
      <c r="F15" s="120"/>
      <c r="G15" s="129" t="s">
        <v>7</v>
      </c>
      <c r="H15" s="122">
        <v>15439325</v>
      </c>
      <c r="I15" s="122">
        <v>1046303</v>
      </c>
    </row>
    <row r="16" spans="3:9" s="100" customFormat="1" ht="21" customHeight="1">
      <c r="C16" s="130"/>
      <c r="D16" s="131"/>
      <c r="E16" s="131"/>
      <c r="F16" s="120"/>
      <c r="G16" s="132"/>
      <c r="H16" s="131"/>
      <c r="I16" s="131"/>
    </row>
    <row r="17" spans="3:11" ht="6.75" customHeight="1">
      <c r="C17" s="133"/>
      <c r="D17" s="134"/>
      <c r="E17" s="134"/>
      <c r="F17" s="54"/>
      <c r="G17" s="54"/>
      <c r="H17" s="54"/>
      <c r="I17" s="34"/>
      <c r="J17" s="3"/>
      <c r="K17" s="3"/>
    </row>
    <row r="18" spans="3:11" ht="18.75" customHeight="1">
      <c r="C18" s="3"/>
      <c r="D18" s="54"/>
      <c r="E18" s="54"/>
      <c r="F18" s="54"/>
      <c r="G18" s="54"/>
      <c r="H18" s="54"/>
      <c r="I18" s="34"/>
      <c r="J18" s="3"/>
      <c r="K18" s="3"/>
    </row>
    <row r="19" spans="3:11">
      <c r="C19" s="3"/>
      <c r="D19" s="135"/>
      <c r="E19" s="135"/>
      <c r="F19" s="135"/>
      <c r="G19" s="135"/>
      <c r="H19" s="3"/>
      <c r="I19" s="3"/>
      <c r="J19" s="3"/>
    </row>
  </sheetData>
  <phoneticPr fontId="3"/>
  <printOptions horizontalCentered="1"/>
  <pageMargins left="0.19685039370078741" right="0.19685039370078741" top="0.74803149606299213" bottom="0.15748031496062992" header="0.31496062992125984" footer="0.31496062992125984"/>
  <pageSetup paperSize="9" orientation="landscape" r:id="rId1"/>
  <rowBreaks count="1" manualBreakCount="1">
    <brk id="16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2"/>
  <sheetViews>
    <sheetView view="pageBreakPreview" topLeftCell="A9" zoomScale="120" zoomScaleNormal="100" zoomScaleSheetLayoutView="120" workbookViewId="0">
      <selection activeCell="F18" sqref="F18"/>
    </sheetView>
  </sheetViews>
  <sheetFormatPr defaultColWidth="9" defaultRowHeight="13.5"/>
  <cols>
    <col min="1" max="1" width="4.375" style="1" customWidth="1"/>
    <col min="2" max="2" width="20.75" style="1" customWidth="1"/>
    <col min="3" max="3" width="8.625" style="1" customWidth="1"/>
    <col min="4" max="4" width="11.625" style="1" customWidth="1"/>
    <col min="5" max="12" width="9.375" style="1" customWidth="1"/>
    <col min="13" max="13" width="0.625" style="1" customWidth="1"/>
    <col min="14" max="14" width="5.375" style="1" customWidth="1"/>
    <col min="15" max="16384" width="9" style="1"/>
  </cols>
  <sheetData>
    <row r="1" spans="1:12" ht="16.5" customHeight="1"/>
    <row r="2" spans="1:12">
      <c r="B2" s="2" t="s">
        <v>69</v>
      </c>
    </row>
    <row r="3" spans="1:12">
      <c r="A3" s="3"/>
      <c r="B3" s="4" t="s">
        <v>70</v>
      </c>
      <c r="C3" s="5"/>
      <c r="D3" s="6"/>
      <c r="E3" s="6"/>
      <c r="F3" s="6"/>
      <c r="G3" s="6"/>
      <c r="H3" s="6"/>
      <c r="I3" s="6"/>
      <c r="J3" s="6"/>
      <c r="K3" s="6"/>
      <c r="L3" s="7" t="s">
        <v>205</v>
      </c>
    </row>
    <row r="4" spans="1:12" ht="15.95" customHeight="1">
      <c r="A4" s="3"/>
      <c r="B4" s="243" t="s">
        <v>58</v>
      </c>
      <c r="C4" s="241" t="s">
        <v>71</v>
      </c>
      <c r="D4" s="8"/>
      <c r="E4" s="246" t="s">
        <v>72</v>
      </c>
      <c r="F4" s="243" t="s">
        <v>73</v>
      </c>
      <c r="G4" s="243" t="s">
        <v>74</v>
      </c>
      <c r="H4" s="243" t="s">
        <v>75</v>
      </c>
      <c r="I4" s="241" t="s">
        <v>76</v>
      </c>
      <c r="J4" s="9"/>
      <c r="K4" s="10"/>
      <c r="L4" s="243" t="s">
        <v>77</v>
      </c>
    </row>
    <row r="5" spans="1:12" ht="15.95" customHeight="1">
      <c r="A5" s="3"/>
      <c r="B5" s="245"/>
      <c r="C5" s="244"/>
      <c r="D5" s="11" t="s">
        <v>78</v>
      </c>
      <c r="E5" s="247"/>
      <c r="F5" s="244"/>
      <c r="G5" s="244"/>
      <c r="H5" s="244"/>
      <c r="I5" s="242"/>
      <c r="J5" s="12" t="s">
        <v>79</v>
      </c>
      <c r="K5" s="12" t="s">
        <v>80</v>
      </c>
      <c r="L5" s="244"/>
    </row>
    <row r="6" spans="1:12" ht="24.95" customHeight="1">
      <c r="A6" s="3"/>
      <c r="B6" s="13" t="s">
        <v>271</v>
      </c>
      <c r="C6" s="14"/>
      <c r="D6" s="15"/>
      <c r="E6" s="16"/>
      <c r="F6" s="17"/>
      <c r="G6" s="17"/>
      <c r="H6" s="17"/>
      <c r="I6" s="17"/>
      <c r="J6" s="17"/>
      <c r="K6" s="17"/>
      <c r="L6" s="17"/>
    </row>
    <row r="7" spans="1:12" ht="24.95" customHeight="1">
      <c r="A7" s="3"/>
      <c r="B7" s="13" t="s">
        <v>272</v>
      </c>
      <c r="C7" s="14">
        <v>887952326</v>
      </c>
      <c r="D7" s="15">
        <v>89874424</v>
      </c>
      <c r="E7" s="16">
        <v>74304980</v>
      </c>
      <c r="F7" s="17">
        <v>228270346</v>
      </c>
      <c r="G7" s="18">
        <v>546890000</v>
      </c>
      <c r="H7" s="17">
        <v>38487000</v>
      </c>
      <c r="I7" s="18">
        <v>0</v>
      </c>
      <c r="J7" s="18">
        <v>0</v>
      </c>
      <c r="K7" s="18">
        <v>0</v>
      </c>
      <c r="L7" s="17">
        <v>0</v>
      </c>
    </row>
    <row r="8" spans="1:12" ht="25.5" customHeight="1">
      <c r="A8" s="3"/>
      <c r="B8" s="13" t="s">
        <v>273</v>
      </c>
      <c r="C8" s="14">
        <v>671793528</v>
      </c>
      <c r="D8" s="15">
        <v>20813092</v>
      </c>
      <c r="E8" s="16">
        <v>0</v>
      </c>
      <c r="F8" s="17">
        <v>664432528</v>
      </c>
      <c r="G8" s="18">
        <v>7361000</v>
      </c>
      <c r="H8" s="17">
        <v>0</v>
      </c>
      <c r="I8" s="18">
        <v>0</v>
      </c>
      <c r="J8" s="18">
        <v>0</v>
      </c>
      <c r="K8" s="18">
        <v>0</v>
      </c>
      <c r="L8" s="18">
        <v>0</v>
      </c>
    </row>
    <row r="9" spans="1:12" ht="25.5" customHeight="1">
      <c r="A9" s="3"/>
      <c r="B9" s="13" t="s">
        <v>274</v>
      </c>
      <c r="C9" s="14">
        <v>10400480</v>
      </c>
      <c r="D9" s="15">
        <v>799880</v>
      </c>
      <c r="E9" s="16">
        <v>10400480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</row>
    <row r="10" spans="1:12" ht="24.95" customHeight="1">
      <c r="A10" s="3"/>
      <c r="B10" s="13" t="s">
        <v>275</v>
      </c>
      <c r="C10" s="14">
        <v>266324892</v>
      </c>
      <c r="D10" s="15">
        <v>34654308</v>
      </c>
      <c r="E10" s="16">
        <v>85764311</v>
      </c>
      <c r="F10" s="17">
        <v>19808581</v>
      </c>
      <c r="G10" s="17">
        <v>116047000</v>
      </c>
      <c r="H10" s="17">
        <v>44705000</v>
      </c>
      <c r="I10" s="18">
        <v>0</v>
      </c>
      <c r="J10" s="18">
        <v>0</v>
      </c>
      <c r="K10" s="18">
        <v>0</v>
      </c>
      <c r="L10" s="17">
        <v>0</v>
      </c>
    </row>
    <row r="11" spans="1:12" ht="24.95" customHeight="1">
      <c r="A11" s="3"/>
      <c r="B11" s="13" t="s">
        <v>276</v>
      </c>
      <c r="C11" s="14">
        <v>135451318</v>
      </c>
      <c r="D11" s="15">
        <v>23090904</v>
      </c>
      <c r="E11" s="16">
        <v>86484096</v>
      </c>
      <c r="F11" s="17">
        <v>7620222</v>
      </c>
      <c r="G11" s="17">
        <v>26685000</v>
      </c>
      <c r="H11" s="17">
        <v>14662000</v>
      </c>
      <c r="I11" s="18">
        <v>0</v>
      </c>
      <c r="J11" s="18">
        <v>0</v>
      </c>
      <c r="K11" s="18">
        <v>0</v>
      </c>
      <c r="L11" s="17">
        <v>0</v>
      </c>
    </row>
    <row r="12" spans="1:12" ht="24.95" customHeight="1">
      <c r="A12" s="3"/>
      <c r="B12" s="13" t="s">
        <v>277</v>
      </c>
      <c r="C12" s="14">
        <v>0</v>
      </c>
      <c r="D12" s="15">
        <v>0</v>
      </c>
      <c r="E12" s="16">
        <v>0</v>
      </c>
      <c r="F12" s="17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7">
        <v>0</v>
      </c>
    </row>
    <row r="13" spans="1:12" ht="24.95" customHeight="1">
      <c r="A13" s="3"/>
      <c r="B13" s="13" t="s">
        <v>278</v>
      </c>
      <c r="C13" s="14"/>
      <c r="D13" s="15"/>
      <c r="E13" s="16"/>
      <c r="F13" s="17"/>
      <c r="G13" s="17"/>
      <c r="H13" s="17"/>
      <c r="I13" s="17"/>
      <c r="J13" s="17"/>
      <c r="K13" s="17"/>
      <c r="L13" s="17"/>
    </row>
    <row r="14" spans="1:12" ht="24.95" customHeight="1">
      <c r="A14" s="3"/>
      <c r="B14" s="13" t="s">
        <v>279</v>
      </c>
      <c r="C14" s="14">
        <v>2503918571</v>
      </c>
      <c r="D14" s="15">
        <v>221757054</v>
      </c>
      <c r="E14" s="16">
        <v>1097702827</v>
      </c>
      <c r="F14" s="17">
        <v>1261271744</v>
      </c>
      <c r="G14" s="17">
        <v>94104000</v>
      </c>
      <c r="H14" s="18">
        <v>50840000</v>
      </c>
      <c r="I14" s="18">
        <v>0</v>
      </c>
      <c r="J14" s="18">
        <v>0</v>
      </c>
      <c r="K14" s="18">
        <v>0</v>
      </c>
      <c r="L14" s="18">
        <v>0</v>
      </c>
    </row>
    <row r="15" spans="1:12" ht="24.95" customHeight="1">
      <c r="A15" s="3"/>
      <c r="B15" s="13" t="s">
        <v>280</v>
      </c>
      <c r="C15" s="14">
        <v>43193717</v>
      </c>
      <c r="D15" s="15">
        <v>6673615</v>
      </c>
      <c r="E15" s="16">
        <v>43193717</v>
      </c>
      <c r="F15" s="18">
        <v>0</v>
      </c>
      <c r="G15" s="18">
        <v>0</v>
      </c>
      <c r="H15" s="17">
        <v>0</v>
      </c>
      <c r="I15" s="18">
        <v>0</v>
      </c>
      <c r="J15" s="18">
        <v>0</v>
      </c>
      <c r="K15" s="18">
        <v>0</v>
      </c>
      <c r="L15" s="18">
        <v>0</v>
      </c>
    </row>
    <row r="16" spans="1:12" ht="24.95" customHeight="1">
      <c r="A16" s="3"/>
      <c r="B16" s="13" t="s">
        <v>281</v>
      </c>
      <c r="C16" s="18">
        <v>0</v>
      </c>
      <c r="D16" s="19">
        <v>0</v>
      </c>
      <c r="E16" s="20">
        <v>0</v>
      </c>
      <c r="F16" s="20">
        <v>0</v>
      </c>
      <c r="G16" s="20">
        <v>0</v>
      </c>
      <c r="H16" s="20">
        <v>0</v>
      </c>
      <c r="I16" s="18">
        <v>0</v>
      </c>
      <c r="J16" s="18">
        <v>0</v>
      </c>
      <c r="K16" s="18">
        <v>0</v>
      </c>
      <c r="L16" s="18">
        <v>0</v>
      </c>
    </row>
    <row r="17" spans="1:12" ht="24.95" customHeight="1">
      <c r="A17" s="3"/>
      <c r="B17" s="13" t="s">
        <v>282</v>
      </c>
      <c r="C17" s="14">
        <v>0</v>
      </c>
      <c r="D17" s="15">
        <v>0</v>
      </c>
      <c r="E17" s="16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</row>
    <row r="18" spans="1:12" ht="24.95" customHeight="1">
      <c r="A18" s="3"/>
      <c r="B18" s="21" t="s">
        <v>283</v>
      </c>
      <c r="C18" s="22">
        <v>4519034832</v>
      </c>
      <c r="D18" s="15">
        <v>397663277</v>
      </c>
      <c r="E18" s="16">
        <v>1397850411</v>
      </c>
      <c r="F18" s="17">
        <v>2181403421</v>
      </c>
      <c r="G18" s="17">
        <v>791087000</v>
      </c>
      <c r="H18" s="17">
        <v>148694000</v>
      </c>
      <c r="I18" s="17">
        <v>0</v>
      </c>
      <c r="J18" s="17">
        <v>0</v>
      </c>
      <c r="K18" s="17">
        <v>0</v>
      </c>
      <c r="L18" s="17">
        <v>0</v>
      </c>
    </row>
    <row r="19" spans="1:12" ht="24.95" customHeight="1">
      <c r="A19" s="3"/>
      <c r="B19" s="23"/>
      <c r="C19" s="24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24.95" customHeight="1">
      <c r="A20" s="3"/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3.75" customHeight="1">
      <c r="A21" s="3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" customHeight="1"/>
    <row r="32" spans="1:12" ht="24.75" customHeight="1"/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3"/>
  <printOptions horizontalCentered="1"/>
  <pageMargins left="0.19685039370078741" right="0.19685039370078741" top="0.74803149606299213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N21"/>
  <sheetViews>
    <sheetView view="pageBreakPreview" topLeftCell="B1" zoomScale="90" zoomScaleNormal="80" zoomScaleSheetLayoutView="90" workbookViewId="0">
      <selection activeCell="C5" sqref="C5"/>
    </sheetView>
  </sheetViews>
  <sheetFormatPr defaultColWidth="9" defaultRowHeight="13.5"/>
  <cols>
    <col min="1" max="1" width="13.875" style="1" bestFit="1" customWidth="1"/>
    <col min="2" max="2" width="5.875" style="29" customWidth="1"/>
    <col min="3" max="3" width="20.625" style="29" customWidth="1"/>
    <col min="4" max="4" width="15.125" style="29" bestFit="1" customWidth="1"/>
    <col min="5" max="5" width="13.125" style="29" customWidth="1"/>
    <col min="6" max="8" width="13.125" style="29" bestFit="1" customWidth="1"/>
    <col min="9" max="9" width="15.125" style="29" bestFit="1" customWidth="1"/>
    <col min="10" max="12" width="13.125" style="29" bestFit="1" customWidth="1"/>
    <col min="13" max="13" width="0.875" style="29" customWidth="1"/>
    <col min="14" max="14" width="13.625" style="29" customWidth="1"/>
    <col min="15" max="16384" width="9" style="1"/>
  </cols>
  <sheetData>
    <row r="1" spans="3:14" s="29" customFormat="1"/>
    <row r="2" spans="3:14" s="29" customFormat="1" ht="19.5" customHeight="1">
      <c r="C2" s="106" t="s">
        <v>81</v>
      </c>
      <c r="D2" s="107"/>
      <c r="E2" s="107"/>
      <c r="F2" s="107"/>
      <c r="G2" s="107"/>
      <c r="H2" s="107"/>
      <c r="I2" s="107"/>
      <c r="J2" s="107"/>
      <c r="K2" s="108" t="s">
        <v>206</v>
      </c>
      <c r="L2" s="107"/>
      <c r="M2" s="107"/>
    </row>
    <row r="3" spans="3:14" s="29" customFormat="1" ht="27" customHeight="1">
      <c r="C3" s="250" t="s">
        <v>71</v>
      </c>
      <c r="D3" s="252" t="s">
        <v>82</v>
      </c>
      <c r="E3" s="254" t="s">
        <v>83</v>
      </c>
      <c r="F3" s="254" t="s">
        <v>84</v>
      </c>
      <c r="G3" s="254" t="s">
        <v>85</v>
      </c>
      <c r="H3" s="254" t="s">
        <v>86</v>
      </c>
      <c r="I3" s="254" t="s">
        <v>87</v>
      </c>
      <c r="J3" s="254" t="s">
        <v>88</v>
      </c>
      <c r="K3" s="254" t="s">
        <v>89</v>
      </c>
      <c r="L3" s="248"/>
    </row>
    <row r="4" spans="3:14" s="29" customFormat="1" ht="18" customHeight="1">
      <c r="C4" s="251"/>
      <c r="D4" s="253"/>
      <c r="E4" s="255"/>
      <c r="F4" s="255"/>
      <c r="G4" s="255"/>
      <c r="H4" s="255"/>
      <c r="I4" s="255"/>
      <c r="J4" s="255"/>
      <c r="K4" s="255"/>
      <c r="L4" s="249"/>
    </row>
    <row r="5" spans="3:14" s="29" customFormat="1" ht="30" customHeight="1">
      <c r="C5" s="109">
        <v>4519034832</v>
      </c>
      <c r="D5" s="110">
        <v>4198490340</v>
      </c>
      <c r="E5" s="111">
        <v>249150344</v>
      </c>
      <c r="F5" s="111">
        <v>71394148</v>
      </c>
      <c r="G5" s="111">
        <v>0</v>
      </c>
      <c r="H5" s="112">
        <v>0</v>
      </c>
      <c r="I5" s="112">
        <v>0</v>
      </c>
      <c r="J5" s="111">
        <v>0</v>
      </c>
      <c r="K5" s="167">
        <v>5.7547077491169893E-3</v>
      </c>
      <c r="L5" s="113"/>
      <c r="M5" s="114"/>
      <c r="N5" s="114"/>
    </row>
    <row r="6" spans="3:14" s="29" customFormat="1"/>
    <row r="7" spans="3:14" s="29" customFormat="1"/>
    <row r="8" spans="3:14" s="29" customFormat="1"/>
    <row r="9" spans="3:14" s="29" customFormat="1"/>
    <row r="10" spans="3:14" s="29" customFormat="1" ht="19.5" customHeight="1">
      <c r="C10" s="106" t="s">
        <v>90</v>
      </c>
      <c r="D10" s="107"/>
      <c r="E10" s="107"/>
      <c r="F10" s="107"/>
      <c r="G10" s="107"/>
      <c r="H10" s="107"/>
      <c r="I10" s="107"/>
      <c r="J10" s="107"/>
      <c r="K10" s="107"/>
      <c r="L10" s="108" t="s">
        <v>206</v>
      </c>
    </row>
    <row r="11" spans="3:14" s="29" customFormat="1">
      <c r="C11" s="250" t="s">
        <v>71</v>
      </c>
      <c r="D11" s="252" t="s">
        <v>91</v>
      </c>
      <c r="E11" s="254" t="s">
        <v>92</v>
      </c>
      <c r="F11" s="254" t="s">
        <v>93</v>
      </c>
      <c r="G11" s="254" t="s">
        <v>94</v>
      </c>
      <c r="H11" s="254" t="s">
        <v>95</v>
      </c>
      <c r="I11" s="254" t="s">
        <v>96</v>
      </c>
      <c r="J11" s="254" t="s">
        <v>97</v>
      </c>
      <c r="K11" s="254" t="s">
        <v>98</v>
      </c>
      <c r="L11" s="254" t="s">
        <v>99</v>
      </c>
    </row>
    <row r="12" spans="3:14" s="29" customFormat="1">
      <c r="C12" s="251"/>
      <c r="D12" s="253"/>
      <c r="E12" s="255"/>
      <c r="F12" s="255"/>
      <c r="G12" s="255"/>
      <c r="H12" s="255"/>
      <c r="I12" s="255"/>
      <c r="J12" s="255"/>
      <c r="K12" s="255"/>
      <c r="L12" s="255"/>
    </row>
    <row r="13" spans="3:14" s="29" customFormat="1" ht="34.15" customHeight="1">
      <c r="C13" s="109">
        <v>4519034832</v>
      </c>
      <c r="D13" s="110">
        <v>397663277</v>
      </c>
      <c r="E13" s="111">
        <v>403509389</v>
      </c>
      <c r="F13" s="111">
        <v>396601648</v>
      </c>
      <c r="G13" s="111">
        <v>378014059</v>
      </c>
      <c r="H13" s="111">
        <v>351926214</v>
      </c>
      <c r="I13" s="111">
        <v>1354857006</v>
      </c>
      <c r="J13" s="111">
        <v>805963118</v>
      </c>
      <c r="K13" s="111">
        <v>277719585</v>
      </c>
      <c r="L13" s="112">
        <v>152780536</v>
      </c>
    </row>
    <row r="14" spans="3:14" s="29" customFormat="1"/>
    <row r="15" spans="3:14" s="29" customFormat="1"/>
    <row r="16" spans="3:14" s="29" customFormat="1" ht="19.5" customHeight="1">
      <c r="C16" s="106" t="s">
        <v>100</v>
      </c>
      <c r="F16" s="107"/>
      <c r="G16" s="107"/>
      <c r="H16" s="107"/>
      <c r="I16" s="108" t="s">
        <v>206</v>
      </c>
    </row>
    <row r="17" spans="3:9" s="29" customFormat="1" ht="13.15" customHeight="1">
      <c r="C17" s="250" t="s">
        <v>101</v>
      </c>
      <c r="D17" s="256" t="s">
        <v>102</v>
      </c>
      <c r="E17" s="257"/>
      <c r="F17" s="257"/>
      <c r="G17" s="257"/>
      <c r="H17" s="257"/>
      <c r="I17" s="258"/>
    </row>
    <row r="18" spans="3:9" s="29" customFormat="1" ht="20.25" customHeight="1">
      <c r="C18" s="251"/>
      <c r="D18" s="259"/>
      <c r="E18" s="260"/>
      <c r="F18" s="260"/>
      <c r="G18" s="260"/>
      <c r="H18" s="260"/>
      <c r="I18" s="261"/>
    </row>
    <row r="19" spans="3:9" s="29" customFormat="1" ht="32.450000000000003" customHeight="1">
      <c r="C19" s="115" t="s">
        <v>202</v>
      </c>
      <c r="D19" s="262" t="s">
        <v>203</v>
      </c>
      <c r="E19" s="263"/>
      <c r="F19" s="263"/>
      <c r="G19" s="263"/>
      <c r="H19" s="263"/>
      <c r="I19" s="264"/>
    </row>
    <row r="20" spans="3:9" s="29" customFormat="1" ht="19.5" customHeight="1">
      <c r="C20" s="29" t="s">
        <v>212</v>
      </c>
    </row>
    <row r="21" spans="3:9" s="29" customFormat="1"/>
  </sheetData>
  <mergeCells count="23">
    <mergeCell ref="D19:I19"/>
    <mergeCell ref="I11:I12"/>
    <mergeCell ref="J11:J12"/>
    <mergeCell ref="K11:K12"/>
    <mergeCell ref="L11:L12"/>
    <mergeCell ref="C17:C18"/>
    <mergeCell ref="D17:I18"/>
    <mergeCell ref="I3:I4"/>
    <mergeCell ref="J3:J4"/>
    <mergeCell ref="K3:K4"/>
    <mergeCell ref="L3:L4"/>
    <mergeCell ref="C11:C12"/>
    <mergeCell ref="D11:D12"/>
    <mergeCell ref="E11:E12"/>
    <mergeCell ref="F11:F12"/>
    <mergeCell ref="G11:G12"/>
    <mergeCell ref="H11:H12"/>
    <mergeCell ref="C3:C4"/>
    <mergeCell ref="D3:D4"/>
    <mergeCell ref="E3:E4"/>
    <mergeCell ref="F3:F4"/>
    <mergeCell ref="G3:G4"/>
    <mergeCell ref="H3:H4"/>
  </mergeCells>
  <phoneticPr fontId="3"/>
  <printOptions horizontalCentered="1"/>
  <pageMargins left="0.19685039370078741" right="0.19685039370078741" top="0.74803149606299213" bottom="0.15748031496062992" header="0.31496062992125984" footer="0.31496062992125984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H7"/>
  <sheetViews>
    <sheetView view="pageBreakPreview" zoomScale="110" zoomScaleNormal="100" zoomScaleSheetLayoutView="110" workbookViewId="0">
      <selection sqref="A1:XFD1048576"/>
    </sheetView>
  </sheetViews>
  <sheetFormatPr defaultColWidth="9" defaultRowHeight="13.5"/>
  <cols>
    <col min="1" max="1" width="2.875" style="1" customWidth="1"/>
    <col min="2" max="7" width="16.625" style="1" customWidth="1"/>
    <col min="8" max="8" width="0.875" style="1" customWidth="1"/>
    <col min="9" max="16384" width="9" style="1"/>
  </cols>
  <sheetData>
    <row r="1" spans="2:8" ht="7.5" customHeight="1"/>
    <row r="2" spans="2:8" ht="15.75" customHeight="1">
      <c r="B2" s="98" t="s">
        <v>103</v>
      </c>
      <c r="G2" s="99" t="s">
        <v>207</v>
      </c>
    </row>
    <row r="3" spans="2:8" s="100" customFormat="1" ht="23.1" customHeight="1">
      <c r="B3" s="237" t="s">
        <v>104</v>
      </c>
      <c r="C3" s="237" t="s">
        <v>105</v>
      </c>
      <c r="D3" s="237" t="s">
        <v>106</v>
      </c>
      <c r="E3" s="266" t="s">
        <v>107</v>
      </c>
      <c r="F3" s="267"/>
      <c r="G3" s="237" t="s">
        <v>108</v>
      </c>
      <c r="H3" s="101"/>
    </row>
    <row r="4" spans="2:8" s="100" customFormat="1" ht="23.1" customHeight="1">
      <c r="B4" s="265"/>
      <c r="C4" s="265"/>
      <c r="D4" s="265"/>
      <c r="E4" s="102" t="s">
        <v>109</v>
      </c>
      <c r="F4" s="102" t="s">
        <v>110</v>
      </c>
      <c r="G4" s="265"/>
      <c r="H4" s="101"/>
    </row>
    <row r="5" spans="2:8" s="100" customFormat="1" ht="27" customHeight="1">
      <c r="B5" s="103" t="s">
        <v>151</v>
      </c>
      <c r="C5" s="104">
        <v>56397999</v>
      </c>
      <c r="D5" s="104">
        <v>64750341</v>
      </c>
      <c r="E5" s="104">
        <v>56397999</v>
      </c>
      <c r="F5" s="105">
        <v>0</v>
      </c>
      <c r="G5" s="104">
        <v>64750341</v>
      </c>
      <c r="H5" s="101"/>
    </row>
    <row r="6" spans="2:8" s="100" customFormat="1" ht="27" customHeight="1">
      <c r="B6" s="103" t="s">
        <v>152</v>
      </c>
      <c r="C6" s="104">
        <v>231728755</v>
      </c>
      <c r="D6" s="104">
        <v>0</v>
      </c>
      <c r="E6" s="105">
        <v>0</v>
      </c>
      <c r="F6" s="105">
        <v>36507088</v>
      </c>
      <c r="G6" s="104">
        <v>195221667</v>
      </c>
      <c r="H6" s="101"/>
    </row>
    <row r="7" spans="2:8" s="100" customFormat="1" ht="29.1" customHeight="1">
      <c r="B7" s="103" t="s">
        <v>7</v>
      </c>
      <c r="C7" s="104">
        <v>288126754</v>
      </c>
      <c r="D7" s="104">
        <v>64750341</v>
      </c>
      <c r="E7" s="104">
        <v>56397999</v>
      </c>
      <c r="F7" s="104">
        <v>36507088</v>
      </c>
      <c r="G7" s="104">
        <v>259972008</v>
      </c>
      <c r="H7" s="101"/>
    </row>
  </sheetData>
  <mergeCells count="5">
    <mergeCell ref="B3:B4"/>
    <mergeCell ref="C3:C4"/>
    <mergeCell ref="D3:D4"/>
    <mergeCell ref="E3:F3"/>
    <mergeCell ref="G3:G4"/>
  </mergeCells>
  <phoneticPr fontId="3"/>
  <printOptions horizontalCentered="1"/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21"/>
  <sheetViews>
    <sheetView view="pageBreakPreview" zoomScaleNormal="100" zoomScaleSheetLayoutView="100" workbookViewId="0">
      <selection activeCell="A3" sqref="A3"/>
    </sheetView>
  </sheetViews>
  <sheetFormatPr defaultColWidth="9" defaultRowHeight="13.5"/>
  <cols>
    <col min="1" max="1" width="8.125" style="27" customWidth="1"/>
    <col min="2" max="2" width="5" style="27" customWidth="1"/>
    <col min="3" max="3" width="23.625" style="27" customWidth="1"/>
    <col min="4" max="8" width="15.625" style="27" customWidth="1"/>
    <col min="9" max="9" width="1.25" style="27" customWidth="1"/>
    <col min="10" max="10" width="12.625" style="27" customWidth="1"/>
    <col min="11" max="12" width="12.75" style="1" bestFit="1" customWidth="1"/>
    <col min="13" max="13" width="14.125" style="1" bestFit="1" customWidth="1"/>
    <col min="14" max="16384" width="9" style="1"/>
  </cols>
  <sheetData>
    <row r="1" spans="3:11" s="27" customFormat="1" ht="17.25" customHeight="1"/>
    <row r="2" spans="3:11" s="27" customFormat="1" ht="18" customHeight="1">
      <c r="C2" s="270" t="s">
        <v>130</v>
      </c>
      <c r="D2" s="271"/>
      <c r="E2" s="271"/>
      <c r="F2" s="272" t="s">
        <v>210</v>
      </c>
      <c r="G2" s="272"/>
      <c r="H2" s="272"/>
    </row>
    <row r="3" spans="3:11" s="27" customFormat="1" ht="24.95" customHeight="1">
      <c r="C3" s="273" t="s">
        <v>15</v>
      </c>
      <c r="D3" s="273" t="s">
        <v>115</v>
      </c>
      <c r="E3" s="274" t="s">
        <v>131</v>
      </c>
      <c r="F3" s="273"/>
      <c r="G3" s="273"/>
      <c r="H3" s="273"/>
    </row>
    <row r="4" spans="3:11" s="60" customFormat="1" ht="27.95" customHeight="1">
      <c r="C4" s="273"/>
      <c r="D4" s="273"/>
      <c r="E4" s="61" t="s">
        <v>132</v>
      </c>
      <c r="F4" s="38" t="s">
        <v>133</v>
      </c>
      <c r="G4" s="38" t="s">
        <v>134</v>
      </c>
      <c r="H4" s="38" t="s">
        <v>135</v>
      </c>
    </row>
    <row r="5" spans="3:11" s="27" customFormat="1" ht="30" customHeight="1">
      <c r="C5" s="62" t="s">
        <v>136</v>
      </c>
      <c r="D5" s="63">
        <v>6283633186</v>
      </c>
      <c r="E5" s="64">
        <v>2552382929</v>
      </c>
      <c r="F5" s="65">
        <v>285255000</v>
      </c>
      <c r="G5" s="66">
        <v>2829477141</v>
      </c>
      <c r="H5" s="66">
        <v>616518116</v>
      </c>
    </row>
    <row r="6" spans="3:11" s="27" customFormat="1" ht="30" customHeight="1">
      <c r="C6" s="67" t="s">
        <v>137</v>
      </c>
      <c r="D6" s="68">
        <v>371915622</v>
      </c>
      <c r="E6" s="69">
        <v>117363386</v>
      </c>
      <c r="F6" s="70">
        <v>129000000</v>
      </c>
      <c r="G6" s="66">
        <v>125552236</v>
      </c>
      <c r="H6" s="71">
        <v>0</v>
      </c>
    </row>
    <row r="7" spans="3:11" s="27" customFormat="1" ht="30" customHeight="1">
      <c r="C7" s="67" t="s">
        <v>138</v>
      </c>
      <c r="D7" s="68">
        <v>132680214</v>
      </c>
      <c r="E7" s="69">
        <v>0</v>
      </c>
      <c r="F7" s="70">
        <v>0</v>
      </c>
      <c r="G7" s="66">
        <v>132680214</v>
      </c>
      <c r="H7" s="72">
        <v>0</v>
      </c>
    </row>
    <row r="8" spans="3:11" s="27" customFormat="1" ht="30" customHeight="1">
      <c r="C8" s="62" t="s">
        <v>110</v>
      </c>
      <c r="D8" s="68">
        <v>0</v>
      </c>
      <c r="E8" s="69">
        <v>0</v>
      </c>
      <c r="F8" s="70">
        <v>0</v>
      </c>
      <c r="G8" s="71">
        <v>0</v>
      </c>
      <c r="H8" s="71">
        <v>0</v>
      </c>
      <c r="K8" s="196"/>
    </row>
    <row r="9" spans="3:11" s="27" customFormat="1" ht="30" customHeight="1">
      <c r="C9" s="73" t="s">
        <v>44</v>
      </c>
      <c r="D9" s="74">
        <v>6788229022</v>
      </c>
      <c r="E9" s="75">
        <v>2669746315</v>
      </c>
      <c r="F9" s="76">
        <v>414255000</v>
      </c>
      <c r="G9" s="77">
        <v>3087709591</v>
      </c>
      <c r="H9" s="77">
        <v>616518116</v>
      </c>
      <c r="K9" s="196"/>
    </row>
    <row r="10" spans="3:11" s="27" customFormat="1" ht="30" customHeight="1">
      <c r="C10" s="78"/>
      <c r="D10" s="79"/>
      <c r="E10" s="80"/>
      <c r="F10" s="80"/>
      <c r="G10" s="80"/>
      <c r="H10" s="80"/>
      <c r="K10" s="196"/>
    </row>
    <row r="11" spans="3:11" s="81" customFormat="1" ht="36" customHeight="1">
      <c r="J11" s="27"/>
      <c r="K11" s="196"/>
    </row>
    <row r="12" spans="3:11" s="81" customFormat="1" ht="36" customHeight="1">
      <c r="J12" s="27"/>
      <c r="K12" s="196"/>
    </row>
    <row r="13" spans="3:11" s="81" customFormat="1" ht="36" customHeight="1">
      <c r="J13" s="27"/>
      <c r="K13" s="196"/>
    </row>
    <row r="14" spans="3:11" s="81" customFormat="1" ht="36" customHeight="1">
      <c r="J14" s="27"/>
      <c r="K14" s="196"/>
    </row>
    <row r="15" spans="3:11" s="81" customFormat="1" ht="36" customHeight="1">
      <c r="J15" s="27"/>
      <c r="K15" s="196"/>
    </row>
    <row r="16" spans="3:11" s="81" customFormat="1" ht="36" customHeight="1">
      <c r="J16" s="27"/>
      <c r="K16" s="196"/>
    </row>
    <row r="17" spans="1:14" s="81" customFormat="1" ht="21.75" customHeight="1">
      <c r="K17" s="196"/>
    </row>
    <row r="18" spans="1:14">
      <c r="A18" s="81"/>
      <c r="B18" s="81"/>
      <c r="C18" s="268"/>
      <c r="D18" s="269"/>
      <c r="E18" s="269"/>
      <c r="F18" s="269"/>
      <c r="G18" s="269"/>
      <c r="H18" s="269"/>
      <c r="I18" s="81"/>
      <c r="J18" s="81"/>
      <c r="K18" s="196"/>
      <c r="L18" s="81"/>
      <c r="M18" s="81"/>
      <c r="N18" s="81"/>
    </row>
    <row r="19" spans="1:14">
      <c r="A19" s="81"/>
      <c r="B19" s="81"/>
      <c r="C19" s="82"/>
      <c r="D19" s="82"/>
      <c r="E19" s="82"/>
      <c r="F19" s="82"/>
      <c r="G19" s="82"/>
      <c r="H19" s="82"/>
      <c r="I19" s="81"/>
      <c r="J19" s="81"/>
    </row>
    <row r="20" spans="1:14">
      <c r="C20" s="83"/>
      <c r="D20" s="82"/>
      <c r="E20" s="83"/>
      <c r="F20" s="83"/>
      <c r="G20" s="83"/>
      <c r="H20" s="83"/>
    </row>
    <row r="21" spans="1:14">
      <c r="A21" s="60"/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6">
    <mergeCell ref="C18:H18"/>
    <mergeCell ref="C2:E2"/>
    <mergeCell ref="F2:H2"/>
    <mergeCell ref="C3:C4"/>
    <mergeCell ref="D3:D4"/>
    <mergeCell ref="E3:H3"/>
  </mergeCells>
  <phoneticPr fontId="3"/>
  <printOptions horizontalCentered="1"/>
  <pageMargins left="0.11811023622047245" right="0.11811023622047245" top="0.74803149606299213" bottom="0.15748031496062992" header="0.31496062992125984" footer="0.31496062992125984"/>
  <pageSetup paperSize="9" scale="1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view="pageBreakPreview" zoomScale="50" zoomScaleNormal="50" zoomScaleSheetLayoutView="50" workbookViewId="0">
      <selection sqref="A1:XFD1048576"/>
    </sheetView>
  </sheetViews>
  <sheetFormatPr defaultColWidth="9" defaultRowHeight="13.5"/>
  <cols>
    <col min="1" max="1" width="4.25" style="28" customWidth="1"/>
    <col min="2" max="2" width="14.625" style="28" customWidth="1"/>
    <col min="3" max="3" width="49.375" style="28" customWidth="1"/>
    <col min="4" max="4" width="86.375" style="28" customWidth="1"/>
    <col min="5" max="5" width="85" style="28" customWidth="1"/>
    <col min="6" max="6" width="30.875" style="28" customWidth="1"/>
    <col min="7" max="7" width="32.875" style="28" customWidth="1"/>
    <col min="8" max="8" width="1" style="28" customWidth="1"/>
    <col min="9" max="9" width="1.5" style="28" customWidth="1"/>
    <col min="10" max="16384" width="9" style="28"/>
  </cols>
  <sheetData>
    <row r="1" spans="1:8" ht="11.25" customHeight="1"/>
    <row r="2" spans="1:8" ht="24">
      <c r="A2" s="97"/>
      <c r="B2" s="190" t="s">
        <v>111</v>
      </c>
      <c r="C2" s="97"/>
      <c r="D2" s="97"/>
      <c r="E2" s="97"/>
      <c r="F2" s="97"/>
      <c r="G2" s="97"/>
      <c r="H2" s="97"/>
    </row>
    <row r="3" spans="1:8" ht="37.5" customHeight="1">
      <c r="A3" s="97"/>
      <c r="B3" s="191" t="s">
        <v>112</v>
      </c>
      <c r="C3" s="186"/>
      <c r="D3" s="186"/>
      <c r="E3" s="187"/>
      <c r="F3" s="187"/>
      <c r="G3" s="188" t="s">
        <v>208</v>
      </c>
      <c r="H3" s="97"/>
    </row>
    <row r="4" spans="1:8" ht="30" customHeight="1">
      <c r="A4" s="97"/>
      <c r="B4" s="275" t="s">
        <v>15</v>
      </c>
      <c r="C4" s="276"/>
      <c r="D4" s="212" t="s">
        <v>113</v>
      </c>
      <c r="E4" s="212" t="s">
        <v>114</v>
      </c>
      <c r="F4" s="189" t="s">
        <v>115</v>
      </c>
      <c r="G4" s="212" t="s">
        <v>116</v>
      </c>
      <c r="H4" s="97"/>
    </row>
    <row r="5" spans="1:8" ht="21.75" customHeight="1">
      <c r="A5" s="97"/>
      <c r="B5" s="277" t="s">
        <v>117</v>
      </c>
      <c r="C5" s="278"/>
      <c r="D5" s="197" t="s">
        <v>213</v>
      </c>
      <c r="E5" s="198" t="s">
        <v>214</v>
      </c>
      <c r="F5" s="180">
        <v>9861360</v>
      </c>
      <c r="G5" s="181" t="s">
        <v>215</v>
      </c>
      <c r="H5" s="97"/>
    </row>
    <row r="6" spans="1:8" ht="21.75" customHeight="1">
      <c r="A6" s="97"/>
      <c r="B6" s="279"/>
      <c r="C6" s="280"/>
      <c r="D6" s="199" t="s">
        <v>213</v>
      </c>
      <c r="E6" s="200" t="s">
        <v>217</v>
      </c>
      <c r="F6" s="201">
        <v>1661346</v>
      </c>
      <c r="G6" s="202" t="s">
        <v>215</v>
      </c>
      <c r="H6" s="97"/>
    </row>
    <row r="7" spans="1:8" ht="21.75" customHeight="1">
      <c r="A7" s="97"/>
      <c r="B7" s="279"/>
      <c r="C7" s="280"/>
      <c r="D7" s="199" t="s">
        <v>296</v>
      </c>
      <c r="E7" s="200" t="s">
        <v>219</v>
      </c>
      <c r="F7" s="201">
        <v>1741300</v>
      </c>
      <c r="G7" s="202" t="s">
        <v>220</v>
      </c>
      <c r="H7" s="97"/>
    </row>
    <row r="8" spans="1:8" ht="21.75" customHeight="1">
      <c r="A8" s="97"/>
      <c r="B8" s="279"/>
      <c r="C8" s="280"/>
      <c r="D8" s="197" t="s">
        <v>223</v>
      </c>
      <c r="E8" s="198" t="s">
        <v>224</v>
      </c>
      <c r="F8" s="180">
        <v>16000</v>
      </c>
      <c r="G8" s="181" t="s">
        <v>225</v>
      </c>
      <c r="H8" s="97"/>
    </row>
    <row r="9" spans="1:8" ht="21.75" customHeight="1">
      <c r="A9" s="97"/>
      <c r="B9" s="279"/>
      <c r="C9" s="280"/>
      <c r="D9" s="197" t="s">
        <v>223</v>
      </c>
      <c r="E9" s="198" t="s">
        <v>298</v>
      </c>
      <c r="F9" s="180">
        <v>43000</v>
      </c>
      <c r="G9" s="181" t="s">
        <v>225</v>
      </c>
      <c r="H9" s="97"/>
    </row>
    <row r="10" spans="1:8" ht="21.75" customHeight="1">
      <c r="A10" s="97"/>
      <c r="B10" s="279"/>
      <c r="C10" s="280"/>
      <c r="D10" s="197" t="s">
        <v>223</v>
      </c>
      <c r="E10" s="198" t="s">
        <v>288</v>
      </c>
      <c r="F10" s="180">
        <v>19000</v>
      </c>
      <c r="G10" s="202" t="s">
        <v>225</v>
      </c>
      <c r="H10" s="97"/>
    </row>
    <row r="11" spans="1:8" ht="21.75" customHeight="1">
      <c r="A11" s="97"/>
      <c r="B11" s="279"/>
      <c r="C11" s="280"/>
      <c r="D11" s="197" t="s">
        <v>297</v>
      </c>
      <c r="E11" s="198" t="s">
        <v>299</v>
      </c>
      <c r="F11" s="180">
        <v>1950000</v>
      </c>
      <c r="G11" s="202" t="s">
        <v>230</v>
      </c>
      <c r="H11" s="97"/>
    </row>
    <row r="12" spans="1:8" ht="21.75" customHeight="1">
      <c r="A12" s="97"/>
      <c r="B12" s="279"/>
      <c r="C12" s="280"/>
      <c r="D12" s="197" t="s">
        <v>218</v>
      </c>
      <c r="E12" s="198" t="s">
        <v>300</v>
      </c>
      <c r="F12" s="180">
        <v>2733860</v>
      </c>
      <c r="G12" s="202" t="s">
        <v>220</v>
      </c>
      <c r="H12" s="97"/>
    </row>
    <row r="13" spans="1:8" ht="21.75" customHeight="1">
      <c r="A13" s="97"/>
      <c r="B13" s="279"/>
      <c r="C13" s="280"/>
      <c r="D13" s="170" t="s">
        <v>223</v>
      </c>
      <c r="E13" s="171" t="s">
        <v>301</v>
      </c>
      <c r="F13" s="172">
        <v>220000</v>
      </c>
      <c r="G13" s="177" t="s">
        <v>225</v>
      </c>
      <c r="H13" s="97"/>
    </row>
    <row r="14" spans="1:8" ht="21.75" customHeight="1">
      <c r="A14" s="97"/>
      <c r="B14" s="279"/>
      <c r="C14" s="280"/>
      <c r="D14" s="170" t="s">
        <v>223</v>
      </c>
      <c r="E14" s="171" t="s">
        <v>226</v>
      </c>
      <c r="F14" s="172">
        <v>20000</v>
      </c>
      <c r="G14" s="177" t="s">
        <v>225</v>
      </c>
      <c r="H14" s="97"/>
    </row>
    <row r="15" spans="1:8" ht="21.75" customHeight="1">
      <c r="A15" s="97"/>
      <c r="B15" s="279"/>
      <c r="C15" s="280"/>
      <c r="D15" s="170" t="s">
        <v>223</v>
      </c>
      <c r="E15" s="171" t="s">
        <v>284</v>
      </c>
      <c r="F15" s="172">
        <v>161000</v>
      </c>
      <c r="G15" s="177" t="s">
        <v>225</v>
      </c>
      <c r="H15" s="97"/>
    </row>
    <row r="16" spans="1:8" ht="21.75" customHeight="1">
      <c r="A16" s="97"/>
      <c r="B16" s="279"/>
      <c r="C16" s="280"/>
      <c r="D16" s="170" t="s">
        <v>223</v>
      </c>
      <c r="E16" s="171" t="s">
        <v>227</v>
      </c>
      <c r="F16" s="172">
        <v>52000</v>
      </c>
      <c r="G16" s="177" t="s">
        <v>225</v>
      </c>
      <c r="H16" s="97"/>
    </row>
    <row r="17" spans="1:8" ht="21.75" customHeight="1">
      <c r="A17" s="97"/>
      <c r="B17" s="279"/>
      <c r="C17" s="280"/>
      <c r="D17" s="170" t="s">
        <v>223</v>
      </c>
      <c r="E17" s="171" t="s">
        <v>291</v>
      </c>
      <c r="F17" s="172">
        <v>111000</v>
      </c>
      <c r="G17" s="177" t="s">
        <v>225</v>
      </c>
      <c r="H17" s="97"/>
    </row>
    <row r="18" spans="1:8" ht="21.75" customHeight="1">
      <c r="A18" s="97"/>
      <c r="B18" s="279"/>
      <c r="C18" s="280"/>
      <c r="D18" s="170" t="s">
        <v>223</v>
      </c>
      <c r="E18" s="171" t="s">
        <v>238</v>
      </c>
      <c r="F18" s="172">
        <v>13798500</v>
      </c>
      <c r="G18" s="177" t="s">
        <v>225</v>
      </c>
      <c r="H18" s="97"/>
    </row>
    <row r="19" spans="1:8" ht="21.75" hidden="1" customHeight="1">
      <c r="A19" s="97"/>
      <c r="B19" s="279"/>
      <c r="C19" s="280"/>
      <c r="D19" s="170" t="s">
        <v>223</v>
      </c>
      <c r="E19" s="171" t="s">
        <v>290</v>
      </c>
      <c r="F19" s="172">
        <v>0</v>
      </c>
      <c r="G19" s="177" t="s">
        <v>225</v>
      </c>
      <c r="H19" s="97"/>
    </row>
    <row r="20" spans="1:8" ht="21.75" hidden="1" customHeight="1">
      <c r="A20" s="97"/>
      <c r="B20" s="279"/>
      <c r="C20" s="280"/>
      <c r="D20" s="170" t="s">
        <v>221</v>
      </c>
      <c r="E20" s="171" t="s">
        <v>287</v>
      </c>
      <c r="F20" s="172">
        <v>0</v>
      </c>
      <c r="G20" s="177" t="s">
        <v>222</v>
      </c>
      <c r="H20" s="97"/>
    </row>
    <row r="21" spans="1:8" ht="21.75" hidden="1" customHeight="1">
      <c r="A21" s="97"/>
      <c r="B21" s="279"/>
      <c r="C21" s="280"/>
      <c r="D21" s="170" t="s">
        <v>223</v>
      </c>
      <c r="E21" s="171" t="s">
        <v>227</v>
      </c>
      <c r="F21" s="172">
        <v>0</v>
      </c>
      <c r="G21" s="177" t="s">
        <v>225</v>
      </c>
      <c r="H21" s="97"/>
    </row>
    <row r="22" spans="1:8" ht="21.75" hidden="1" customHeight="1">
      <c r="A22" s="97"/>
      <c r="B22" s="279"/>
      <c r="C22" s="280"/>
      <c r="D22" s="170" t="s">
        <v>221</v>
      </c>
      <c r="E22" s="171" t="s">
        <v>227</v>
      </c>
      <c r="F22" s="172">
        <v>0</v>
      </c>
      <c r="G22" s="177" t="s">
        <v>222</v>
      </c>
      <c r="H22" s="97"/>
    </row>
    <row r="23" spans="1:8" ht="21.75" hidden="1" customHeight="1">
      <c r="A23" s="97"/>
      <c r="B23" s="279"/>
      <c r="C23" s="280"/>
      <c r="D23" s="170" t="s">
        <v>223</v>
      </c>
      <c r="E23" s="171" t="s">
        <v>291</v>
      </c>
      <c r="F23" s="172">
        <v>0</v>
      </c>
      <c r="G23" s="177" t="s">
        <v>225</v>
      </c>
      <c r="H23" s="97"/>
    </row>
    <row r="24" spans="1:8" ht="21.75" hidden="1" customHeight="1">
      <c r="A24" s="97"/>
      <c r="B24" s="279"/>
      <c r="C24" s="280"/>
      <c r="D24" s="170" t="s">
        <v>221</v>
      </c>
      <c r="E24" s="171" t="s">
        <v>284</v>
      </c>
      <c r="F24" s="172">
        <v>0</v>
      </c>
      <c r="G24" s="177" t="s">
        <v>222</v>
      </c>
      <c r="H24" s="97"/>
    </row>
    <row r="25" spans="1:8" ht="21.75" hidden="1" customHeight="1">
      <c r="A25" s="97"/>
      <c r="B25" s="279"/>
      <c r="C25" s="280"/>
      <c r="D25" s="170" t="s">
        <v>221</v>
      </c>
      <c r="E25" s="171" t="s">
        <v>226</v>
      </c>
      <c r="F25" s="172">
        <v>0</v>
      </c>
      <c r="G25" s="177" t="s">
        <v>222</v>
      </c>
      <c r="H25" s="97"/>
    </row>
    <row r="26" spans="1:8" ht="21.75" hidden="1" customHeight="1">
      <c r="A26" s="97"/>
      <c r="B26" s="279"/>
      <c r="C26" s="280"/>
      <c r="D26" s="170" t="s">
        <v>223</v>
      </c>
      <c r="E26" s="171" t="s">
        <v>285</v>
      </c>
      <c r="F26" s="172">
        <v>0</v>
      </c>
      <c r="G26" s="177" t="s">
        <v>225</v>
      </c>
      <c r="H26" s="97"/>
    </row>
    <row r="27" spans="1:8" ht="21.75" hidden="1" customHeight="1">
      <c r="A27" s="97"/>
      <c r="B27" s="279"/>
      <c r="C27" s="280"/>
      <c r="D27" s="170" t="s">
        <v>221</v>
      </c>
      <c r="E27" s="171" t="s">
        <v>286</v>
      </c>
      <c r="F27" s="172">
        <v>0</v>
      </c>
      <c r="G27" s="177" t="s">
        <v>222</v>
      </c>
      <c r="H27" s="97"/>
    </row>
    <row r="28" spans="1:8" ht="21.75" hidden="1" customHeight="1">
      <c r="A28" s="97"/>
      <c r="B28" s="279"/>
      <c r="C28" s="280"/>
      <c r="D28" s="170" t="s">
        <v>223</v>
      </c>
      <c r="E28" s="171" t="s">
        <v>289</v>
      </c>
      <c r="F28" s="172">
        <v>0</v>
      </c>
      <c r="G28" s="177" t="s">
        <v>225</v>
      </c>
      <c r="H28" s="97"/>
    </row>
    <row r="29" spans="1:8" ht="21.75" hidden="1" customHeight="1">
      <c r="A29" s="97"/>
      <c r="B29" s="279"/>
      <c r="C29" s="280"/>
      <c r="D29" s="170" t="s">
        <v>223</v>
      </c>
      <c r="E29" s="171" t="s">
        <v>289</v>
      </c>
      <c r="F29" s="172">
        <v>0</v>
      </c>
      <c r="G29" s="177" t="s">
        <v>225</v>
      </c>
      <c r="H29" s="97"/>
    </row>
    <row r="30" spans="1:8" ht="21.75" hidden="1" customHeight="1">
      <c r="A30" s="97"/>
      <c r="B30" s="279"/>
      <c r="C30" s="280"/>
      <c r="D30" s="170" t="s">
        <v>223</v>
      </c>
      <c r="E30" s="171" t="s">
        <v>288</v>
      </c>
      <c r="F30" s="172">
        <v>0</v>
      </c>
      <c r="G30" s="177" t="s">
        <v>225</v>
      </c>
      <c r="H30" s="97"/>
    </row>
    <row r="31" spans="1:8" ht="21.75" customHeight="1">
      <c r="A31" s="97"/>
      <c r="B31" s="281"/>
      <c r="C31" s="282"/>
      <c r="D31" s="174" t="s">
        <v>118</v>
      </c>
      <c r="E31" s="175"/>
      <c r="F31" s="176">
        <v>32388366</v>
      </c>
      <c r="G31" s="178"/>
      <c r="H31" s="97"/>
    </row>
    <row r="32" spans="1:8" ht="21.75" customHeight="1">
      <c r="A32" s="97"/>
      <c r="B32" s="283" t="s">
        <v>119</v>
      </c>
      <c r="C32" s="284"/>
      <c r="D32" s="203" t="s">
        <v>228</v>
      </c>
      <c r="E32" s="179" t="s">
        <v>229</v>
      </c>
      <c r="F32" s="180">
        <v>147334000</v>
      </c>
      <c r="G32" s="181" t="s">
        <v>230</v>
      </c>
      <c r="H32" s="97"/>
    </row>
    <row r="33" spans="1:8" ht="21.75" customHeight="1">
      <c r="A33" s="97"/>
      <c r="B33" s="285"/>
      <c r="C33" s="286"/>
      <c r="D33" s="204" t="s">
        <v>231</v>
      </c>
      <c r="E33" s="179" t="s">
        <v>232</v>
      </c>
      <c r="F33" s="180">
        <v>24769118</v>
      </c>
      <c r="G33" s="181" t="s">
        <v>225</v>
      </c>
      <c r="H33" s="97"/>
    </row>
    <row r="34" spans="1:8" ht="21.75" customHeight="1">
      <c r="A34" s="97"/>
      <c r="B34" s="285"/>
      <c r="C34" s="286"/>
      <c r="D34" s="179" t="s">
        <v>233</v>
      </c>
      <c r="E34" s="179" t="s">
        <v>234</v>
      </c>
      <c r="F34" s="195">
        <v>24699616</v>
      </c>
      <c r="G34" s="181" t="s">
        <v>230</v>
      </c>
      <c r="H34" s="97"/>
    </row>
    <row r="35" spans="1:8" ht="21.75" customHeight="1">
      <c r="A35" s="97"/>
      <c r="B35" s="285"/>
      <c r="C35" s="286"/>
      <c r="D35" s="179" t="s">
        <v>231</v>
      </c>
      <c r="E35" s="179" t="s">
        <v>232</v>
      </c>
      <c r="F35" s="195">
        <v>12592688</v>
      </c>
      <c r="G35" s="181" t="s">
        <v>235</v>
      </c>
      <c r="H35" s="97"/>
    </row>
    <row r="36" spans="1:8" ht="21.75" customHeight="1">
      <c r="A36" s="97"/>
      <c r="B36" s="285"/>
      <c r="C36" s="286"/>
      <c r="D36" s="179" t="s">
        <v>231</v>
      </c>
      <c r="E36" s="179" t="s">
        <v>232</v>
      </c>
      <c r="F36" s="195">
        <v>2229232</v>
      </c>
      <c r="G36" s="181" t="s">
        <v>302</v>
      </c>
      <c r="H36" s="97"/>
    </row>
    <row r="37" spans="1:8" ht="21.75" customHeight="1">
      <c r="A37" s="97"/>
      <c r="B37" s="285"/>
      <c r="C37" s="286"/>
      <c r="D37" s="179" t="s">
        <v>237</v>
      </c>
      <c r="E37" s="179" t="s">
        <v>238</v>
      </c>
      <c r="F37" s="195">
        <v>5519400</v>
      </c>
      <c r="G37" s="205" t="s">
        <v>225</v>
      </c>
      <c r="H37" s="97"/>
    </row>
    <row r="38" spans="1:8" ht="21.75" customHeight="1">
      <c r="A38" s="97"/>
      <c r="B38" s="285"/>
      <c r="C38" s="286"/>
      <c r="D38" s="179" t="s">
        <v>231</v>
      </c>
      <c r="E38" s="179" t="s">
        <v>232</v>
      </c>
      <c r="F38" s="195">
        <v>6862377</v>
      </c>
      <c r="G38" s="181" t="s">
        <v>230</v>
      </c>
      <c r="H38" s="97"/>
    </row>
    <row r="39" spans="1:8" ht="21.75" customHeight="1">
      <c r="A39" s="97"/>
      <c r="B39" s="285"/>
      <c r="C39" s="286"/>
      <c r="D39" s="179" t="s">
        <v>239</v>
      </c>
      <c r="E39" s="179" t="s">
        <v>240</v>
      </c>
      <c r="F39" s="195">
        <v>5092916</v>
      </c>
      <c r="G39" s="181" t="s">
        <v>230</v>
      </c>
      <c r="H39" s="97"/>
    </row>
    <row r="40" spans="1:8" ht="21.75" customHeight="1">
      <c r="A40" s="97"/>
      <c r="B40" s="285"/>
      <c r="C40" s="286"/>
      <c r="D40" s="179" t="s">
        <v>231</v>
      </c>
      <c r="E40" s="179" t="s">
        <v>232</v>
      </c>
      <c r="F40" s="195">
        <v>5382390</v>
      </c>
      <c r="G40" s="205" t="s">
        <v>216</v>
      </c>
      <c r="H40" s="97"/>
    </row>
    <row r="41" spans="1:8" ht="21.75" customHeight="1">
      <c r="A41" s="97"/>
      <c r="B41" s="285"/>
      <c r="C41" s="286"/>
      <c r="D41" s="179" t="s">
        <v>241</v>
      </c>
      <c r="E41" s="179" t="s">
        <v>242</v>
      </c>
      <c r="F41" s="195">
        <v>5325000</v>
      </c>
      <c r="G41" s="205" t="s">
        <v>230</v>
      </c>
      <c r="H41" s="97"/>
    </row>
    <row r="42" spans="1:8" ht="21.75" customHeight="1">
      <c r="A42" s="97"/>
      <c r="B42" s="285"/>
      <c r="C42" s="286"/>
      <c r="D42" s="179" t="s">
        <v>231</v>
      </c>
      <c r="E42" s="179" t="s">
        <v>232</v>
      </c>
      <c r="F42" s="195">
        <v>5125775</v>
      </c>
      <c r="G42" s="181" t="s">
        <v>222</v>
      </c>
      <c r="H42" s="97"/>
    </row>
    <row r="43" spans="1:8" ht="21.75" customHeight="1">
      <c r="A43" s="97"/>
      <c r="B43" s="285"/>
      <c r="C43" s="286"/>
      <c r="D43" s="179" t="s">
        <v>243</v>
      </c>
      <c r="E43" s="179" t="s">
        <v>244</v>
      </c>
      <c r="F43" s="195">
        <v>4658000</v>
      </c>
      <c r="G43" s="205" t="s">
        <v>302</v>
      </c>
      <c r="H43" s="97"/>
    </row>
    <row r="44" spans="1:8" ht="21.75" customHeight="1">
      <c r="A44" s="97"/>
      <c r="B44" s="285"/>
      <c r="C44" s="286"/>
      <c r="D44" s="179" t="s">
        <v>246</v>
      </c>
      <c r="E44" s="179" t="s">
        <v>247</v>
      </c>
      <c r="F44" s="195">
        <v>4000000</v>
      </c>
      <c r="G44" s="205" t="s">
        <v>302</v>
      </c>
      <c r="H44" s="97"/>
    </row>
    <row r="45" spans="1:8" ht="21.75" customHeight="1">
      <c r="A45" s="97"/>
      <c r="B45" s="285"/>
      <c r="C45" s="286"/>
      <c r="D45" s="179" t="s">
        <v>248</v>
      </c>
      <c r="E45" s="179" t="s">
        <v>249</v>
      </c>
      <c r="F45" s="195">
        <v>4440000</v>
      </c>
      <c r="G45" s="181" t="s">
        <v>230</v>
      </c>
      <c r="H45" s="97"/>
    </row>
    <row r="46" spans="1:8" ht="21.75" customHeight="1">
      <c r="A46" s="97"/>
      <c r="B46" s="285"/>
      <c r="C46" s="286"/>
      <c r="D46" s="179" t="s">
        <v>250</v>
      </c>
      <c r="E46" s="179" t="s">
        <v>232</v>
      </c>
      <c r="F46" s="195">
        <v>3886565</v>
      </c>
      <c r="G46" s="205" t="s">
        <v>220</v>
      </c>
      <c r="H46" s="97"/>
    </row>
    <row r="47" spans="1:8" ht="21.75" customHeight="1">
      <c r="A47" s="97"/>
      <c r="B47" s="285"/>
      <c r="C47" s="286"/>
      <c r="D47" s="179" t="s">
        <v>251</v>
      </c>
      <c r="E47" s="179" t="s">
        <v>252</v>
      </c>
      <c r="F47" s="195">
        <v>2858211</v>
      </c>
      <c r="G47" s="181" t="s">
        <v>222</v>
      </c>
      <c r="H47" s="97"/>
    </row>
    <row r="48" spans="1:8" ht="21.75" customHeight="1">
      <c r="A48" s="97"/>
      <c r="B48" s="285"/>
      <c r="C48" s="286"/>
      <c r="D48" s="179" t="s">
        <v>248</v>
      </c>
      <c r="E48" s="179" t="s">
        <v>253</v>
      </c>
      <c r="F48" s="195">
        <v>2553000</v>
      </c>
      <c r="G48" s="205" t="s">
        <v>230</v>
      </c>
      <c r="H48" s="97"/>
    </row>
    <row r="49" spans="1:8" ht="21.75" customHeight="1">
      <c r="A49" s="97"/>
      <c r="B49" s="285"/>
      <c r="C49" s="286"/>
      <c r="D49" s="179" t="s">
        <v>248</v>
      </c>
      <c r="E49" s="179" t="s">
        <v>236</v>
      </c>
      <c r="F49" s="195">
        <v>5550000</v>
      </c>
      <c r="G49" s="205" t="s">
        <v>230</v>
      </c>
      <c r="H49" s="97"/>
    </row>
    <row r="50" spans="1:8" ht="21.75" customHeight="1">
      <c r="A50" s="97"/>
      <c r="B50" s="285"/>
      <c r="C50" s="286"/>
      <c r="D50" s="179" t="s">
        <v>254</v>
      </c>
      <c r="E50" s="179" t="s">
        <v>255</v>
      </c>
      <c r="F50" s="195">
        <v>2530000</v>
      </c>
      <c r="G50" s="205" t="s">
        <v>225</v>
      </c>
      <c r="H50" s="97"/>
    </row>
    <row r="51" spans="1:8" ht="21.75" customHeight="1">
      <c r="A51" s="97"/>
      <c r="B51" s="285"/>
      <c r="C51" s="286"/>
      <c r="D51" s="179" t="s">
        <v>256</v>
      </c>
      <c r="E51" s="179" t="s">
        <v>257</v>
      </c>
      <c r="F51" s="195">
        <v>1170000</v>
      </c>
      <c r="G51" s="205" t="s">
        <v>235</v>
      </c>
      <c r="H51" s="97"/>
    </row>
    <row r="52" spans="1:8" ht="21.75" customHeight="1">
      <c r="A52" s="97"/>
      <c r="B52" s="285"/>
      <c r="C52" s="286"/>
      <c r="D52" s="179" t="s">
        <v>258</v>
      </c>
      <c r="E52" s="179" t="s">
        <v>259</v>
      </c>
      <c r="F52" s="195">
        <v>1967000</v>
      </c>
      <c r="G52" s="205" t="s">
        <v>225</v>
      </c>
      <c r="H52" s="97"/>
    </row>
    <row r="53" spans="1:8" ht="21.75" customHeight="1">
      <c r="A53" s="97"/>
      <c r="B53" s="285"/>
      <c r="C53" s="286"/>
      <c r="D53" s="179" t="s">
        <v>260</v>
      </c>
      <c r="E53" s="179" t="s">
        <v>261</v>
      </c>
      <c r="F53" s="195">
        <v>866000</v>
      </c>
      <c r="G53" s="205" t="s">
        <v>215</v>
      </c>
      <c r="H53" s="97"/>
    </row>
    <row r="54" spans="1:8" ht="21.75" customHeight="1">
      <c r="A54" s="97"/>
      <c r="B54" s="285"/>
      <c r="C54" s="286"/>
      <c r="D54" s="179" t="s">
        <v>292</v>
      </c>
      <c r="E54" s="179" t="s">
        <v>293</v>
      </c>
      <c r="F54" s="195">
        <v>57189776</v>
      </c>
      <c r="G54" s="205" t="s">
        <v>216</v>
      </c>
      <c r="H54" s="97"/>
    </row>
    <row r="55" spans="1:8" ht="21.75" customHeight="1">
      <c r="A55" s="97"/>
      <c r="B55" s="285"/>
      <c r="C55" s="286"/>
      <c r="D55" s="179" t="s">
        <v>303</v>
      </c>
      <c r="E55" s="179" t="s">
        <v>249</v>
      </c>
      <c r="F55" s="195">
        <v>3547000</v>
      </c>
      <c r="G55" s="205" t="s">
        <v>230</v>
      </c>
      <c r="H55" s="97"/>
    </row>
    <row r="56" spans="1:8" ht="21.75" customHeight="1">
      <c r="A56" s="97"/>
      <c r="B56" s="285"/>
      <c r="C56" s="286"/>
      <c r="D56" s="179" t="s">
        <v>245</v>
      </c>
      <c r="E56" s="179" t="s">
        <v>236</v>
      </c>
      <c r="F56" s="195">
        <v>5074000</v>
      </c>
      <c r="G56" s="205" t="s">
        <v>230</v>
      </c>
      <c r="H56" s="97"/>
    </row>
    <row r="57" spans="1:8" ht="21.75" customHeight="1">
      <c r="A57" s="97"/>
      <c r="B57" s="285"/>
      <c r="C57" s="286"/>
      <c r="D57" s="179" t="s">
        <v>262</v>
      </c>
      <c r="E57" s="179" t="s">
        <v>263</v>
      </c>
      <c r="F57" s="195">
        <v>1585200</v>
      </c>
      <c r="G57" s="205" t="s">
        <v>230</v>
      </c>
      <c r="H57" s="97"/>
    </row>
    <row r="58" spans="1:8" ht="21.75" customHeight="1">
      <c r="A58" s="97"/>
      <c r="B58" s="285"/>
      <c r="C58" s="286"/>
      <c r="D58" s="179" t="s">
        <v>264</v>
      </c>
      <c r="E58" s="179" t="s">
        <v>265</v>
      </c>
      <c r="F58" s="195">
        <v>1301190</v>
      </c>
      <c r="G58" s="205" t="s">
        <v>230</v>
      </c>
      <c r="H58" s="97"/>
    </row>
    <row r="59" spans="1:8" ht="21.75" customHeight="1">
      <c r="A59" s="97"/>
      <c r="B59" s="285"/>
      <c r="C59" s="286"/>
      <c r="D59" s="179" t="s">
        <v>266</v>
      </c>
      <c r="E59" s="179" t="s">
        <v>267</v>
      </c>
      <c r="F59" s="195">
        <v>508000</v>
      </c>
      <c r="G59" s="205" t="s">
        <v>222</v>
      </c>
      <c r="H59" s="97"/>
    </row>
    <row r="60" spans="1:8" ht="21.75" customHeight="1">
      <c r="A60" s="97"/>
      <c r="B60" s="285"/>
      <c r="C60" s="286"/>
      <c r="D60" s="179" t="s">
        <v>304</v>
      </c>
      <c r="E60" s="179" t="s">
        <v>305</v>
      </c>
      <c r="F60" s="195">
        <v>1266900000</v>
      </c>
      <c r="G60" s="181" t="s">
        <v>225</v>
      </c>
      <c r="H60" s="97"/>
    </row>
    <row r="61" spans="1:8" ht="21.75" customHeight="1">
      <c r="A61" s="97"/>
      <c r="B61" s="285"/>
      <c r="C61" s="286"/>
      <c r="D61" s="179" t="s">
        <v>306</v>
      </c>
      <c r="E61" s="179" t="s">
        <v>267</v>
      </c>
      <c r="F61" s="195">
        <v>20500000</v>
      </c>
      <c r="G61" s="205" t="s">
        <v>230</v>
      </c>
      <c r="H61" s="97"/>
    </row>
    <row r="62" spans="1:8" ht="21.75" customHeight="1">
      <c r="A62" s="97"/>
      <c r="B62" s="285"/>
      <c r="C62" s="286"/>
      <c r="D62" s="179" t="s">
        <v>307</v>
      </c>
      <c r="E62" s="179" t="s">
        <v>267</v>
      </c>
      <c r="F62" s="195">
        <v>73290000</v>
      </c>
      <c r="G62" s="205" t="s">
        <v>230</v>
      </c>
      <c r="H62" s="97"/>
    </row>
    <row r="63" spans="1:8" ht="21.75" customHeight="1">
      <c r="A63" s="97"/>
      <c r="B63" s="285"/>
      <c r="C63" s="286"/>
      <c r="D63" s="179" t="s">
        <v>308</v>
      </c>
      <c r="E63" s="179" t="s">
        <v>309</v>
      </c>
      <c r="F63" s="195">
        <v>5498000</v>
      </c>
      <c r="G63" s="181" t="s">
        <v>230</v>
      </c>
      <c r="H63" s="97"/>
    </row>
    <row r="64" spans="1:8" ht="21.75" customHeight="1">
      <c r="A64" s="97"/>
      <c r="B64" s="285"/>
      <c r="C64" s="286"/>
      <c r="D64" s="179" t="s">
        <v>310</v>
      </c>
      <c r="E64" s="179" t="s">
        <v>309</v>
      </c>
      <c r="F64" s="195">
        <v>4795000</v>
      </c>
      <c r="G64" s="181" t="s">
        <v>230</v>
      </c>
      <c r="H64" s="97"/>
    </row>
    <row r="65" spans="1:8" ht="21.75" customHeight="1">
      <c r="A65" s="97"/>
      <c r="B65" s="285"/>
      <c r="C65" s="286"/>
      <c r="D65" s="179" t="s">
        <v>311</v>
      </c>
      <c r="E65" s="179" t="s">
        <v>309</v>
      </c>
      <c r="F65" s="195">
        <v>14430000</v>
      </c>
      <c r="G65" s="181" t="s">
        <v>230</v>
      </c>
      <c r="H65" s="97"/>
    </row>
    <row r="66" spans="1:8" ht="21.75" customHeight="1">
      <c r="A66" s="97"/>
      <c r="B66" s="285"/>
      <c r="C66" s="286"/>
      <c r="D66" s="179" t="s">
        <v>312</v>
      </c>
      <c r="E66" s="179" t="s">
        <v>313</v>
      </c>
      <c r="F66" s="195">
        <v>11099000</v>
      </c>
      <c r="G66" s="181" t="s">
        <v>230</v>
      </c>
      <c r="H66" s="97"/>
    </row>
    <row r="67" spans="1:8" ht="21.75" customHeight="1">
      <c r="A67" s="97"/>
      <c r="B67" s="285"/>
      <c r="C67" s="286"/>
      <c r="D67" s="179" t="s">
        <v>314</v>
      </c>
      <c r="E67" s="179" t="s">
        <v>315</v>
      </c>
      <c r="F67" s="195">
        <v>989150</v>
      </c>
      <c r="G67" s="205" t="s">
        <v>215</v>
      </c>
      <c r="H67" s="97"/>
    </row>
    <row r="68" spans="1:8" ht="21.75" customHeight="1">
      <c r="A68" s="97"/>
      <c r="B68" s="285"/>
      <c r="C68" s="286"/>
      <c r="D68" s="179" t="s">
        <v>316</v>
      </c>
      <c r="E68" s="179" t="s">
        <v>317</v>
      </c>
      <c r="F68" s="195">
        <v>35100000</v>
      </c>
      <c r="G68" s="205" t="s">
        <v>215</v>
      </c>
      <c r="H68" s="97"/>
    </row>
    <row r="69" spans="1:8" ht="21.75" customHeight="1">
      <c r="A69" s="97"/>
      <c r="B69" s="285"/>
      <c r="C69" s="286"/>
      <c r="D69" s="179" t="s">
        <v>318</v>
      </c>
      <c r="E69" s="179" t="s">
        <v>319</v>
      </c>
      <c r="F69" s="195">
        <v>19766240</v>
      </c>
      <c r="G69" s="205" t="s">
        <v>216</v>
      </c>
      <c r="H69" s="97"/>
    </row>
    <row r="70" spans="1:8" ht="21.75" customHeight="1">
      <c r="A70" s="97"/>
      <c r="B70" s="285"/>
      <c r="C70" s="286"/>
      <c r="D70" s="179" t="s">
        <v>320</v>
      </c>
      <c r="E70" s="179" t="s">
        <v>321</v>
      </c>
      <c r="F70" s="195">
        <v>1000000</v>
      </c>
      <c r="G70" s="205" t="s">
        <v>235</v>
      </c>
      <c r="H70" s="97"/>
    </row>
    <row r="71" spans="1:8" ht="21.75" customHeight="1">
      <c r="A71" s="97"/>
      <c r="B71" s="285"/>
      <c r="C71" s="286"/>
      <c r="D71" s="182" t="s">
        <v>162</v>
      </c>
      <c r="E71" s="182"/>
      <c r="F71" s="183">
        <v>86710999</v>
      </c>
      <c r="G71" s="184" t="s">
        <v>187</v>
      </c>
      <c r="H71" s="97"/>
    </row>
    <row r="72" spans="1:8" ht="21.75" customHeight="1">
      <c r="A72" s="97"/>
      <c r="B72" s="287"/>
      <c r="C72" s="288"/>
      <c r="D72" s="185" t="s">
        <v>118</v>
      </c>
      <c r="E72" s="175"/>
      <c r="F72" s="173">
        <v>1888694843</v>
      </c>
      <c r="G72" s="178"/>
      <c r="H72" s="97"/>
    </row>
    <row r="73" spans="1:8" ht="21.75" customHeight="1">
      <c r="A73" s="97"/>
      <c r="B73" s="289" t="s">
        <v>44</v>
      </c>
      <c r="C73" s="290"/>
      <c r="D73" s="178"/>
      <c r="E73" s="175"/>
      <c r="F73" s="173">
        <v>1921083209</v>
      </c>
      <c r="G73" s="178"/>
      <c r="H73" s="97"/>
    </row>
    <row r="74" spans="1:8" ht="3.75" customHeight="1">
      <c r="A74" s="97"/>
      <c r="B74" s="97"/>
      <c r="C74" s="97"/>
      <c r="D74" s="97"/>
      <c r="E74" s="97"/>
      <c r="F74" s="97"/>
      <c r="G74" s="97"/>
      <c r="H74" s="97"/>
    </row>
    <row r="75" spans="1:8" ht="12" customHeight="1"/>
  </sheetData>
  <sortState ref="D33:G62">
    <sortCondition descending="1" ref="F33:F62"/>
  </sortState>
  <mergeCells count="5">
    <mergeCell ref="B4:C4"/>
    <mergeCell ref="B5:C31"/>
    <mergeCell ref="B32:C71"/>
    <mergeCell ref="B72:C72"/>
    <mergeCell ref="B73:C73"/>
  </mergeCells>
  <phoneticPr fontId="3"/>
  <printOptions horizontalCentered="1"/>
  <pageMargins left="0.74803149606299213" right="0.19685039370078741" top="1.1811023622047245" bottom="0.39370078740157483" header="0.78740157480314965" footer="0.19685039370078741"/>
  <pageSetup paperSize="9" scale="36" orientation="landscape" r:id="rId1"/>
  <headerFooter>
    <oddHeader>&amp;C&amp;"-,太字"&amp;22補助金明細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有形固定資産</vt:lpstr>
      <vt:lpstr>増減の明細</vt:lpstr>
      <vt:lpstr>基金</vt:lpstr>
      <vt:lpstr>未収金及び長期延滞債権</vt:lpstr>
      <vt:lpstr>地方債（借入先別）</vt:lpstr>
      <vt:lpstr>地方債（利率別など）</vt:lpstr>
      <vt:lpstr>引当金</vt:lpstr>
      <vt:lpstr>財源情報明細</vt:lpstr>
      <vt:lpstr>補助金明細</vt:lpstr>
      <vt:lpstr>財源明細</vt:lpstr>
      <vt:lpstr>資金明細</vt:lpstr>
      <vt:lpstr>引当金!Print_Area</vt:lpstr>
      <vt:lpstr>基金!Print_Area</vt:lpstr>
      <vt:lpstr>財源情報明細!Print_Area</vt:lpstr>
      <vt:lpstr>財源明細!Print_Area</vt:lpstr>
      <vt:lpstr>資金明細!Print_Area</vt:lpstr>
      <vt:lpstr>増減の明細!Print_Area</vt:lpstr>
      <vt:lpstr>'地方債（借入先別）'!Print_Area</vt:lpstr>
      <vt:lpstr>'地方債（利率別など）'!Print_Area</vt:lpstr>
      <vt:lpstr>補助金明細!Print_Area</vt:lpstr>
      <vt:lpstr>未収金及び長期延滞債権!Print_Area</vt:lpstr>
      <vt:lpstr>有形固定資産!Print_Area</vt:lpstr>
      <vt:lpstr>増減の明細!Print_Titles</vt:lpstr>
      <vt:lpstr>補助金明細!Print_Titles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2022-05-19T05:28:17Z</cp:lastPrinted>
  <dcterms:created xsi:type="dcterms:W3CDTF">2014-03-27T08:10:30Z</dcterms:created>
  <dcterms:modified xsi:type="dcterms:W3CDTF">2022-07-01T01:16:16Z</dcterms:modified>
</cp:coreProperties>
</file>